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480" windowWidth="24240" windowHeight="13740" tabRatio="855"/>
  </bookViews>
  <sheets>
    <sheet name="index" sheetId="33" r:id="rId1"/>
    <sheet name="1. ตารางเปรียบเทียบจำนวนกรมธรรม" sheetId="1" r:id="rId2"/>
    <sheet name="2. ตารางเปรียบเทียบจำนวนเงินเอา" sheetId="2" r:id="rId3"/>
    <sheet name="3. ตารางเปรียบเทียบเบี้ยประกันภ" sheetId="3" r:id="rId4"/>
    <sheet name="4. ตารางเปรียบเทียบค่าสินไหมทดแ" sheetId="4" r:id="rId5"/>
    <sheet name="5. ตารางอัตราส่วนค่าสินไหมทดแทน" sheetId="5" r:id="rId6"/>
    <sheet name="6. ตารางเปรียบเทียบเบี้ยประกัน" sheetId="11" r:id="rId7"/>
    <sheet name="7. ตารางเปรียบเทียบค่าสินไหมทด" sheetId="17" r:id="rId8"/>
    <sheet name="8. ตารางเปรียบเทียบค่าจ้าง (2" sheetId="32" r:id="rId9"/>
    <sheet name="9. ตารางเปรียบเทียบค่าใช้จ่ายใ" sheetId="20" r:id="rId10"/>
    <sheet name="10. ตารางเปรียบเทียบงบกำไรขาดทุ" sheetId="21" r:id="rId11"/>
    <sheet name="11. ตารางเปรียบเทียบผลการดำเนิน" sheetId="22" r:id="rId12"/>
    <sheet name="12. ตารางเปรียบเทียบรายได้สุทธิ" sheetId="23" r:id="rId13"/>
    <sheet name="13. ตารางเปรียบเทียบอัตราส่วนกา" sheetId="24" r:id="rId14"/>
    <sheet name="14. ตารางเปรียบเทียบงบดุลของธุร" sheetId="25" r:id="rId15"/>
    <sheet name="15.Penetration&amp;Density" sheetId="30" r:id="rId16"/>
  </sheets>
  <definedNames>
    <definedName name="_xlnm.Print_Area" localSheetId="1">'1. ตารางเปรียบเทียบจำนวนกรมธรรม'!$A$3:$B$30</definedName>
    <definedName name="_xlnm.Print_Area" localSheetId="13">'13. ตารางเปรียบเทียบอัตราส่วนกา'!$A$1:$C$46</definedName>
    <definedName name="_xlnm.Print_Area" localSheetId="2">'2. ตารางเปรียบเทียบจำนวนเงินเอา'!$A$3:$B$30</definedName>
    <definedName name="_xlnm.Print_Area" localSheetId="3">'3. ตารางเปรียบเทียบเบี้ยประกันภ'!$A$3:$B$27</definedName>
    <definedName name="_xlnm.Print_Area" localSheetId="4">'4. ตารางเปรียบเทียบค่าสินไหมทดแ'!$A$3:$B$27</definedName>
    <definedName name="_xlnm.Print_Titles" localSheetId="14">'14. ตารางเปรียบเทียบงบดุลของธุร'!$3:$8</definedName>
    <definedName name="_xlnm.Print_Titles" localSheetId="0">index!$1:$1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0" l="1"/>
</calcChain>
</file>

<file path=xl/sharedStrings.xml><?xml version="1.0" encoding="utf-8"?>
<sst xmlns="http://schemas.openxmlformats.org/spreadsheetml/2006/main" count="713" uniqueCount="439">
  <si>
    <t>บริษัท : รวมทุกบริษัท</t>
  </si>
  <si>
    <t>ประเภทของการประกันภัย</t>
  </si>
  <si>
    <t>1. การประกันอัคคีภัย</t>
  </si>
  <si>
    <t>2. การประกันภัยทางทะเลและขนส่ง</t>
  </si>
  <si>
    <t>2.1 การประกันภัยตัวเรือ</t>
  </si>
  <si>
    <t>2.2 การประกันภัยสินค้า</t>
  </si>
  <si>
    <t>รวม</t>
  </si>
  <si>
    <t>3. การประกันภัยรถยนต์</t>
  </si>
  <si>
    <t>3.1 การประกันภัยรถโดยข้อบังคับแห่งกฎหมาย</t>
  </si>
  <si>
    <t>3.2 การประกันภัยรถโดยความสมัครใจ</t>
  </si>
  <si>
    <t>4. การประกันภัยเบ็ดเตล็ด</t>
  </si>
  <si>
    <t>4.1 การประกันความเสี่ยงภัยทุกชนิด (Industrial all risks)</t>
  </si>
  <si>
    <t>4.2 การประกันภัยทรัพย์สิน (Property)</t>
  </si>
  <si>
    <t>4.3 การประกันภัยความรับผิดตามกฎหมาย</t>
  </si>
  <si>
    <t>4.4 การประกันภัยอุบัติเหตุ</t>
  </si>
  <si>
    <t>4.5 การประกันภัยสุขภาพ</t>
  </si>
  <si>
    <t>4.6 การประกันภัยการเดินทาง</t>
  </si>
  <si>
    <t>4.7 การประกันภัยวิศวกรรม</t>
  </si>
  <si>
    <t>4.8 การประกันภัยอากาศยาน</t>
  </si>
  <si>
    <t>4.9 การประกันภัยด้านการเงิน (Financial)</t>
  </si>
  <si>
    <t>4.10 การประกันภัยอิสรภาพ</t>
  </si>
  <si>
    <t>4.11 การประกันภัยประเภทอื่นนอกจาก 4.1 - 4.10</t>
  </si>
  <si>
    <t>รวมการรับประกันภัยทุกประเภท</t>
  </si>
  <si>
    <t>หน่วย : พันบาท</t>
  </si>
  <si>
    <t>3. การประกันภัยรถ</t>
  </si>
  <si>
    <t>3.2 การประกันภัยรถโดยสมัครใจ</t>
  </si>
  <si>
    <t>4.1 การประกันความเสี่ยงภัยทุกชนิดและการประกันภัยทรัพย์สิน</t>
  </si>
  <si>
    <t>4.2 การประกันภัยความรับผิดตามกฎหมาย</t>
  </si>
  <si>
    <t>4.3 การประกันภัยอุบัติเหตุ</t>
  </si>
  <si>
    <t>4.4 การประกันภัยสุขภาพ</t>
  </si>
  <si>
    <t>4.5 การประกันภัยการเดินทาง</t>
  </si>
  <si>
    <t>4.6 การประกันภัยอิสรภาพ</t>
  </si>
  <si>
    <t>4.7 การประกันภัยอื่น</t>
  </si>
  <si>
    <t>เบี้ยประกันภัยที่ถือเป็นรายได้</t>
  </si>
  <si>
    <t>ค่าสินไหมทดแทนที่เกิดขึ้นระหว่างปี</t>
  </si>
  <si>
    <t>Loss Ratio (ร้อยละ)</t>
  </si>
  <si>
    <t>4.7 การประกันภัยอื่นๆ</t>
  </si>
  <si>
    <t>การประกันภัยรถ</t>
  </si>
  <si>
    <t>การประกันภัยเบ็ดเตล็ด</t>
  </si>
  <si>
    <t>โดยข้อบังคับแห่งกฎหมาย</t>
  </si>
  <si>
    <t>โดยความสมัครใจ</t>
  </si>
  <si>
    <t>การประกันภัยความเสี่ยงภัยทุกชนิด และการประกันภัยทรัพย์สิน</t>
  </si>
  <si>
    <t>การประกันภัยความรับผิดตามกฎหมาย</t>
  </si>
  <si>
    <t>การประกันภัยอุบัติเหตุ</t>
  </si>
  <si>
    <t>การประกันภัยสุขภาพ</t>
  </si>
  <si>
    <t>การประกันภัยการเดินทาง</t>
  </si>
  <si>
    <t>การประกันภัยอิสรภาพ</t>
  </si>
  <si>
    <t>การประกันภัยอื่นๆ</t>
  </si>
  <si>
    <t>ประกันอัคคีภัย</t>
  </si>
  <si>
    <t>ประกันภัยทางทะเลและขนส่ง</t>
  </si>
  <si>
    <t>ประกันภัยตัวเรือ</t>
  </si>
  <si>
    <t>ประกันภัยสินค้า</t>
  </si>
  <si>
    <t>การรับประกันภัยโดยตรง</t>
  </si>
  <si>
    <t>การรับประกันภัยต่อ</t>
  </si>
  <si>
    <t>ในประเทศ</t>
  </si>
  <si>
    <t>ต่างประเทศ</t>
  </si>
  <si>
    <t>รวมการรับประกันภัย</t>
  </si>
  <si>
    <t>การเอาประกันภัยต่อ</t>
  </si>
  <si>
    <t>การเอาประกันภัยต่อช่วง</t>
  </si>
  <si>
    <t>รวมการเอาประกันภัย</t>
  </si>
  <si>
    <t>สุทธิ</t>
  </si>
  <si>
    <t/>
  </si>
  <si>
    <t>การประกันภัยความเสี่ยงภัยทุกชนิด</t>
  </si>
  <si>
    <t>และการประกันภัยทรัพย์สิน</t>
  </si>
  <si>
    <t>การประกันภัย</t>
  </si>
  <si>
    <t>ความรับผิดตามกฎหมาย</t>
  </si>
  <si>
    <t>-ในประเทศ</t>
  </si>
  <si>
    <t>-ต่างประเทศ</t>
  </si>
  <si>
    <t>-รวม</t>
  </si>
  <si>
    <t>สำรองค่าสินไหมทดแทน</t>
  </si>
  <si>
    <t>เกิดขึ้นแล้ว แต่ยังไม่ได้รับรายงาน</t>
  </si>
  <si>
    <t>-ปีที่แล้ว</t>
  </si>
  <si>
    <t>-ปีปัจจุบัน</t>
  </si>
  <si>
    <t>เกิดขึ้นแล้ว และได้รับรายงานแล้ว</t>
  </si>
  <si>
    <t>รวมสำรองค่าสินไหมทดแทน</t>
  </si>
  <si>
    <t>ค่าใช้จ่ายในการรับประกันภัยอื่น</t>
  </si>
  <si>
    <t>รายการค่าใช้จ่ายตามลักษณะ</t>
  </si>
  <si>
    <t>จำนวนเงิน</t>
  </si>
  <si>
    <t>1. ค่าจ้างและค่าบำเหน็จ</t>
  </si>
  <si>
    <t>2. ค่าใช้จ่ายในการรับประกันภัยอื่น</t>
  </si>
  <si>
    <t>2.1 ค่าสำรวจและรายงานสำหรับการพิจารณารับประกันภัย</t>
  </si>
  <si>
    <t>2.2 ค่าใช้จ่ายส่งเสริมการขาย</t>
  </si>
  <si>
    <t>2.3 อื่น ๆ</t>
  </si>
  <si>
    <t>2.4 รวมค่าใช้จ่ายในการรับประกันภัยอื่น</t>
  </si>
  <si>
    <t>3. ค่าใช้จ่ายสำนักงาน</t>
  </si>
  <si>
    <t>3.1 ค่าใช้จ่ายเกี่ยวกับพนักงาน</t>
  </si>
  <si>
    <t>3.1.1.1 คณะกรรมการ</t>
  </si>
  <si>
    <t>3.1.1.2 พนักงาน</t>
  </si>
  <si>
    <t>3.1.1 เงินเดือน</t>
  </si>
  <si>
    <t>3.1.2.1 คณะกรรมการ</t>
  </si>
  <si>
    <t>3.1.2.2 พนักงาน</t>
  </si>
  <si>
    <t>3.1.2 ผลประโยชน์อื่น-ระยะสั้น</t>
  </si>
  <si>
    <t>3.1.3.1 คณะกรรมการ</t>
  </si>
  <si>
    <t>3.1.3.2 พนักงาน</t>
  </si>
  <si>
    <t>3.1.3 ผลประโยชน์อื่น-ระยะยาว</t>
  </si>
  <si>
    <t>3.1.4 รวม</t>
  </si>
  <si>
    <t>3.2 ค่าใช้จ่ายเกี่ยวกับอาคาร สถานที่ และอุปกรณ์</t>
  </si>
  <si>
    <t>3.2.1 ค่าเช่า</t>
  </si>
  <si>
    <t>3.2.2 ค่าซ่อมแซมและบำรุงรักษา</t>
  </si>
  <si>
    <t>3.2.3 ค่าเบี้ยประกันภัย</t>
  </si>
  <si>
    <t>3.2.4 ค่าไฟฟ้าและน้ำประปา</t>
  </si>
  <si>
    <t>3.2.5 ค่าใช้จ่ายสมองกล</t>
  </si>
  <si>
    <t>3.2.6 ค่าเสื่อมราคา</t>
  </si>
  <si>
    <t>3.2.7 อื่น ๆ</t>
  </si>
  <si>
    <t>3.2.8 รวม</t>
  </si>
  <si>
    <t>3.3 ค่าภาษีอากร</t>
  </si>
  <si>
    <t>3.4 หนี้สูญและหนี้สงสัยจะสูญ</t>
  </si>
  <si>
    <t>3.5 ค่าใช้จ่ายในการดำเนินงานอื่น</t>
  </si>
  <si>
    <t>3.5.1 ค่าใช้จ่ายเดินทาง</t>
  </si>
  <si>
    <t>3.5.2 ค่าไปรษณีย์และสื่อสาร</t>
  </si>
  <si>
    <t>3.5.3 ค่าเครื่องเขียนและแบบพิมพ์</t>
  </si>
  <si>
    <t>3.5.4 ค่าธรรมเนียมวิชาชีพ</t>
  </si>
  <si>
    <t>3.5.5 ค่าดอกเบี้ยและค่าธรรมเนียมสถาบันการเงิน</t>
  </si>
  <si>
    <t>3.5.6 ค่าใช้จ่ายยานพาหนะ</t>
  </si>
  <si>
    <t>3.5.7 ค่าโฆษณา</t>
  </si>
  <si>
    <t>3.5.8 ค่ารับรอง</t>
  </si>
  <si>
    <t>3.5.9 ค่าการกุศล</t>
  </si>
  <si>
    <t>3.5.10 ค่าบำรุงสมาคมและสถาบัน</t>
  </si>
  <si>
    <t>3.5.11 ค่าธรรมเนียมและค่าปรับ</t>
  </si>
  <si>
    <t>3.5.12 อื่น ๆ</t>
  </si>
  <si>
    <t>3.5.13 ค่าใช้จ่ายที่สำนักงานใหญ่เฉลี่ยจากสำนักงานสาขา*</t>
  </si>
  <si>
    <t>3.5.14 รวม</t>
  </si>
  <si>
    <t>4. รวมค่าใช้จ่าย (1+2.4+3.1.4+3.2.8+3.3+3.4+3.5.14)</t>
  </si>
  <si>
    <t>รายการ</t>
  </si>
  <si>
    <t>ราคาบัญชี</t>
  </si>
  <si>
    <t>ปีปัจจุบัน</t>
  </si>
  <si>
    <t>1. เบี้ยประกันภัยที่ถือเป็นรายได้</t>
  </si>
  <si>
    <t>2. รายได้ค่าจ้างและค่าบำเหน็จ</t>
  </si>
  <si>
    <t>3. รายได้เงินสมทบ</t>
  </si>
  <si>
    <t>4. รวม (1+2+3)</t>
  </si>
  <si>
    <t>5. สำรองประกันภัยสำหรับสัญญาประกันภัยระยะยาวเพิ่ม (ลด)</t>
  </si>
  <si>
    <t>6. สำรองความเสี่ยงภัยที่ยังไม่สิ้นสุดเพิ่ม (ลด)</t>
  </si>
  <si>
    <t>7. ค่าสินไหมทดแทนที่เกิดขึ้นระหว่างงวด</t>
  </si>
  <si>
    <t>8. ค่าจ้างและค่าบำเหน็จ</t>
  </si>
  <si>
    <t>9. ค่าใช้จ่ายในการรับประกันภัยอื่น</t>
  </si>
  <si>
    <t>10. เงินสมทบบริษัทกลางคุ้มครองผู้ประสบภัยจากรถ</t>
  </si>
  <si>
    <t>11. ค่าใช้จ่ายในการดำเนินงาน</t>
  </si>
  <si>
    <t>12. รวม (5+6+7+8+9+10+11)</t>
  </si>
  <si>
    <t>13. กำไร (ขาดทุน) จากการรับประกันภัย (4-12)</t>
  </si>
  <si>
    <t>14. รายได้จากการลงทุนสุทธิ</t>
  </si>
  <si>
    <t>15. รายได้อื่น</t>
  </si>
  <si>
    <t>16. ค่าใช้จ่ายอื่น</t>
  </si>
  <si>
    <t>17. กำไร (ขาดทุน) จากการดำเนินงาน (13+14+15-16)</t>
  </si>
  <si>
    <t>18. กำไร (ขาดทุน) จากการจำหน่ายเงินลงทุน การโอนเปลี่ยนประเภทเงินลงทุน การขาดทุนจากการด้อยค่าของสินทรัพย์ และการตีราคาเงินลงทุน</t>
  </si>
  <si>
    <t>18.1 กำไร (ขาดทุน) จากการจำหน่ายเงินลงทุน</t>
  </si>
  <si>
    <t>18.2 กำไร (ขาดทุน) จากการโอนเปลี่ยนประเภทเงินลงทุน</t>
  </si>
  <si>
    <t>18.3 ขาดทุนจากการด้อยค่าของสินทรัพย์</t>
  </si>
  <si>
    <t>18.4 กำไรจากการกลับบัญชีรายการขาดทุนจากการด้อยค่าของสินทรัพย์</t>
  </si>
  <si>
    <t>18.5 กำไร (ขาดทุน) ที่ยังไม่เกิดขึ้นจากการตีราคาเงินลงทุน</t>
  </si>
  <si>
    <t>19. กำไร (ขาดทุน) จากการจำหน่ายอสังหาริมทรัพย์ที่ได้รับจากการชำระหนี้</t>
  </si>
  <si>
    <t>20. กำไร (ขาดทุน) จากอัตราแลกเปลี่ยน</t>
  </si>
  <si>
    <t>21. กำไร(ขาดทุน)จากการทำสัญญาอนุพันธ์</t>
  </si>
  <si>
    <t>22. เงินสมทบสำนักงานคณะกรรมการกำกับและส่งเสริมการประกอบธุรกิจประกันภัย</t>
  </si>
  <si>
    <t>23. เงินสมทบกองทุนประกันวินาศภัย</t>
  </si>
  <si>
    <t>24. เงินสมทบกองทุนทดแทนผู้ประสบภัย</t>
  </si>
  <si>
    <t>25. กำไร (ขาดทุน) ก่อนหักภาษีเงินได้นิติบุคคล (17+18. 1+18. 2-18. 3+18. 4+18. 5+19+20+21-22-23-24)</t>
  </si>
  <si>
    <t>26. ภาษีเงินได้นิติบุคคล</t>
  </si>
  <si>
    <t>27. กำไร (ขาดทุน) สุทธิประจำปี(25-26)</t>
  </si>
  <si>
    <t>กำไรขาดทุนเบ็ดเสร็จอื่น</t>
  </si>
  <si>
    <t>28. กำไร (ขาดทุน) จากการเปลี่ยนแปลงมูลค่าเงินลงทุน</t>
  </si>
  <si>
    <t>29. กำไร (ขาดทุน) จากการเปลี่ยนแปลงมูลค่าสินทรัพย์</t>
  </si>
  <si>
    <t>30. กำไร(ขาดทุน)จากการประมาณการตามหลักคณิตศาสตร์ประกันภัยสำหรับโครงการผลประโยชน์ของพนักงาน</t>
  </si>
  <si>
    <t>31. กำไร(ขาดทุน)จากการประเมินมูลค่ายุติธรรมตราสารป้องกันความเสี่ยง</t>
  </si>
  <si>
    <t>32. ผลกำไร (ขาดทุน) ที่ยังไม่เกิดขึ้นจริงอื่น</t>
  </si>
  <si>
    <t>33. ภาษีเงินได้เกี่ยวกับองค์ประกอบของกำไรขาดทุนเบ็ดเสร็จอื่น</t>
  </si>
  <si>
    <t>34. กำไรขาดทุนเบ็ดเสร็จอื่นสำหรับปี-สุทธิจากภาษี (28+29+30+31+32-33)</t>
  </si>
  <si>
    <t>35. กำไรขาดทุนเบ็ดเสร็จรวมสำหรับปี (27+34)</t>
  </si>
  <si>
    <t>1. เบี้ยประกันภัยรับสุทธิ</t>
  </si>
  <si>
    <t>1.1 หัก ส่วนที่ไม่ใช่เบี้ยประกันภัยรับตามมาตรฐานการบัญชี</t>
  </si>
  <si>
    <t>1.2 เบี้ยประกันภัยรับสุทธิตามมาตรฐานการบัญชี (1 - 1.1)</t>
  </si>
  <si>
    <t>2 สำรองเบี้ยประกันภัยที่ยังไม่ถือเป็นรายได้</t>
  </si>
  <si>
    <t>2.1 ปีที่แล้ว</t>
  </si>
  <si>
    <t>2.2 งวดปัจจุบัน</t>
  </si>
  <si>
    <t>3. เบี้ยประกันภัยที่ถือเป็นรายได้ (1.2+2.1-2.2)</t>
  </si>
  <si>
    <t>4. รายได้ค่าจ้างและค่าบำเหน็จ</t>
  </si>
  <si>
    <t>5. รายได้เงินสมทบ</t>
  </si>
  <si>
    <t>6. รวมรายได้ (3+4+5)</t>
  </si>
  <si>
    <t>7. สำรองประกันภัยสำหรับสัญญาประกันภัยระยะยาว</t>
  </si>
  <si>
    <t>7.1 ปีที่แล้ว</t>
  </si>
  <si>
    <t>7.2 งวดปัจจุบัน</t>
  </si>
  <si>
    <t>8. สำรองประกันภัยสำหรับสัญญาประกันภัยระยะยาวเพิ่ม (ลด) (7.2-7.1)</t>
  </si>
  <si>
    <t>9. สำรองความเสี่ยงภัยที่ยังไม่สิ้นสุด</t>
  </si>
  <si>
    <t>9.1 ปีที่แล้ว</t>
  </si>
  <si>
    <t>9.2 งวดปัจจุบัน</t>
  </si>
  <si>
    <t>10. สำรองความเสี่ยงภัยที่ยังไม่สิ้นสุดเพิ่ม (ลด) ((ค่าที่มากกว่าระหว่าง 0 และ(9.2-2.2)) - ค่าที่มากกว่าระหว่าง 0 และ (9.1-2.1)) )</t>
  </si>
  <si>
    <t>11. ค่าสินไหมทดแทนจ่ายระหว่างปี (หักค่าสินไหมทดแทนรับคืนจากคู่กรณี)</t>
  </si>
  <si>
    <t>12. สำรองค่าสินไหมทดแทน</t>
  </si>
  <si>
    <t>12.1 เกิดขึ้นแล้ว แต่ยังไม่ได้รับรายงาน</t>
  </si>
  <si>
    <t>12.1.1 ปีที่แล้ว</t>
  </si>
  <si>
    <t>12.1.2 งวดปัจจุบัน</t>
  </si>
  <si>
    <t>12.2 เกิดขึ้นแล้ว และได้รับรายงานแล้ว</t>
  </si>
  <si>
    <t>12.2.1 ปีที่แล้ว</t>
  </si>
  <si>
    <t>12.2.2 งวดปัจจุบัน</t>
  </si>
  <si>
    <t>12.3 รวมสำรองค่าสินไหมทดแทน (12.1.2+12.2.2)</t>
  </si>
  <si>
    <t>13. ค่าสินไหมทดแทนที่เกิดขึ้นระหว่างปี (11+(12.1.2-12.1.1)+(12.2.2-12.2.1))</t>
  </si>
  <si>
    <t>14. รวมสำรองประกันภัยและค่าสินไหมทดแทน (8+10+13)</t>
  </si>
  <si>
    <t>15. ค่าจ้างและค่าบำเหน็จ</t>
  </si>
  <si>
    <t>16. ค่าใช้จ่ายในการรับประกันภัยอื่น</t>
  </si>
  <si>
    <t>17. เงินสมทบบริษัทกลางคุ้มครองผู้ประสบภัยจากรถ</t>
  </si>
  <si>
    <t>18. ค่าใช้จ่ายในการดำเนินงาน</t>
  </si>
  <si>
    <t>19. รวมค่าใช้จ่าย (15+16+17+18)</t>
  </si>
  <si>
    <t>20. กำไร (ขาดทุน) จากการรับประกันภัย (6-14-19)</t>
  </si>
  <si>
    <t>รายได้จากการลงทุน</t>
  </si>
  <si>
    <t>ระหว่างปี</t>
  </si>
  <si>
    <t>1. รายได้จากการลงทุนรับจากรัฐบาล / รัฐวิสาหกิจตามประเภทของตราสารหนี้ / เงินฝากธนาคาร / เงินปันผลที่ประกาศแล้วของหลักทรัพย์จดทะเบียนในตลาดหลักทรัพย์แห่งประเทศไทย / เงินให้กู้ยืมโดยมีกรมธรรม์ประกันภัยเป็นประกัน</t>
  </si>
  <si>
    <t>1.1 ดอกเบี้ยพันธบัตร</t>
  </si>
  <si>
    <t>1.2 ดอกเบี้ยตั๋วเงินคลัง</t>
  </si>
  <si>
    <t>1.3 ดอกเบี้ยตั๋วสัญญาใช้เงิน-ตั๋วแลกเงิน</t>
  </si>
  <si>
    <t>1.4 เงินปันผลหุ้นทุน</t>
  </si>
  <si>
    <t>1.4.1 การลงทุน</t>
  </si>
  <si>
    <t>1.4.2 การประกอบธุรกิจอื่น</t>
  </si>
  <si>
    <t>1.4.3 รวมเงินปันผลหุ้นทุน (1.4.1 + 1.4.2)</t>
  </si>
  <si>
    <t>1.5 รายได้รับจากหน่วยลงทุน</t>
  </si>
  <si>
    <t>1.6 ดอกเบี้ยหุ้นกู้</t>
  </si>
  <si>
    <t>1.7 ดอกเบี้ยเงินฝากสถาบันการเงิน</t>
  </si>
  <si>
    <t>1.8 รายได้จากสลากออมทรัพย์</t>
  </si>
  <si>
    <t>1.9 รายได้จากการลงทุนอื่น</t>
  </si>
  <si>
    <t>2. รายได้จากการลงทุนอื่นๆ</t>
  </si>
  <si>
    <t>2.1 ดอกเบี้ยตั๋วสัญญาใช้เงิน-ตั๋วแลกเงิน</t>
  </si>
  <si>
    <t>2.2 เงินปันผลหุ้นทุน</t>
  </si>
  <si>
    <t>2.2.1 การลงทุน</t>
  </si>
  <si>
    <t>2.2.2 การประกอบธุรกิจอื่น</t>
  </si>
  <si>
    <t>2.2.3 รวมเงินปันผลหุ้นทุน (2.2.1 + 2.2.2)</t>
  </si>
  <si>
    <t>2.3 รายได้รับจากหน่วยลงทุน</t>
  </si>
  <si>
    <t>2.4 ดอกเบี้ยหุ้นกู้</t>
  </si>
  <si>
    <t>2.5 ดอกเบี้ยเงินให้กู้ยืมโดยมีอสังหาริมทรัพย์ค้ำประกัน</t>
  </si>
  <si>
    <t>2.6 ดอกเบี้ยเงินให้กู้ยืมโดยมีหลักทรัพย์เป็นประกัน</t>
  </si>
  <si>
    <t>2.7 ดอกเบี้ยเงินให้กู้ยืมโดยมีธนาคารพาณิชย์ค้ำประกัน</t>
  </si>
  <si>
    <t>2.8 ดอกเบี้ยเงินให้กู้ยืมโดยมีบุคคลค้ำประกัน</t>
  </si>
  <si>
    <t>2.9 ดอกเบี้ยเงินให้กู้ยืมอื่น</t>
  </si>
  <si>
    <t>2.10 ดอกเบี้ยจากการให้เช่าซื้อรถ</t>
  </si>
  <si>
    <t>2.11 ดอกเบี้ยจากการให้เช่าทรัพย์สินแบบลิสซิ่ง</t>
  </si>
  <si>
    <t>2.12 รายได้จากการทำธุรกรรมซื้อหรือขายหลักทรัพย์โดยมีสัญญาขายหรือซื้อคืน</t>
  </si>
  <si>
    <t>2.13 รายได้จากการทำธุรกรรมยืมและให้ยืมหลักทรัพย์</t>
  </si>
  <si>
    <t>2.14 รายได้จากการลงทุนอื่น</t>
  </si>
  <si>
    <t>3. รวมรายได้จากการลงทุน (1+2)</t>
  </si>
  <si>
    <t xml:space="preserve">4. ค่าใช้จ่ายในการลงทุน </t>
  </si>
  <si>
    <t>5. รายได้จากการลงทุนสุทธิ (3-4)</t>
  </si>
  <si>
    <t>ราคาประเมิน</t>
  </si>
  <si>
    <t xml:space="preserve"> ปีปัจจุบัน</t>
  </si>
  <si>
    <t xml:space="preserve">สัดส่วนสินทรัพย์ลงทุน </t>
  </si>
  <si>
    <t xml:space="preserve"> ต่อสินทรัพย์รวม </t>
  </si>
  <si>
    <t xml:space="preserve"> (ร้อยละ)</t>
  </si>
  <si>
    <t>สินทรัพย์</t>
  </si>
  <si>
    <t>1. เงินลงทุนในหลักทรัพย์</t>
  </si>
  <si>
    <t>1.1 พันธบัตร ตั๋วเงิน หุ้นกู้ ออกโดย</t>
  </si>
  <si>
    <t>1.1.1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</t>
  </si>
  <si>
    <t>1.1.2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t>
  </si>
  <si>
    <t>1.1.3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t>
  </si>
  <si>
    <t>1.1.4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 รวมถึงรัฐวิสาหกิจต่างประเทศ (ในสกุลเงินตราใดๆ)</t>
  </si>
  <si>
    <t>1.1.5 ธนาคารเพื่อการพัฒนาซึ่งร่วมก่อตั้งโดยหลายประเทศ</t>
  </si>
  <si>
    <t>1.1.6 สถาบันการเงิน / บริษัทหลักทรัพย์ / บริษัทประกันภัย</t>
  </si>
  <si>
    <t>1.1.7 บริษัท</t>
  </si>
  <si>
    <t>1.1.8 อื่นๆ</t>
  </si>
  <si>
    <t>1.2 หุ้นทุน</t>
  </si>
  <si>
    <t>1.2.1 ตราสารทุนที่จดทะเบียนในตลาดหลักทรัพย์แห่งประเทศไทย ตลาดหลักทรัพย์ เอ็ม เอ ไอ</t>
  </si>
  <si>
    <t>1.2.2 ตราสารทุนที่จดทะเบียนในตลาดหลักทรัพย์อื่น และอยู่ในดัชนีตลาดหลักทรัพย์ตามที่กำหนด</t>
  </si>
  <si>
    <t>1.2.3 เงินลงทุนในบริษัทย่อยและบริษัทร่วม (ยกเว้นเงินลงทุนตาม 1.2.4)</t>
  </si>
  <si>
    <t>1.2.4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t>
  </si>
  <si>
    <t>1.2.5 หุ้นทุนอื่นๆ</t>
  </si>
  <si>
    <t>1.3 อื่นๆ</t>
  </si>
  <si>
    <t>1.3.1 หน่วยลงทุน</t>
  </si>
  <si>
    <t>1.3.2 ใบสำคัญแสดงสิทธิการซื้อหุ้นสามัญ-หุ้นกู้-หน่วยลงทุน-อื่นๆ</t>
  </si>
  <si>
    <t>1.3.3 สลากออมทรัพย์</t>
  </si>
  <si>
    <t>2 เงินให้กู้ยืม</t>
  </si>
  <si>
    <t>2.1 เงินลงทุนให้เช่าซื้อรถ / เช่าซื้อทรัพย์สินแบบลิสซิ่ง</t>
  </si>
  <si>
    <t>2.2 เงินให้กู้โดยมีอสังหาริมทรัพย์จำนองเป็นประกัน</t>
  </si>
  <si>
    <t>2.2.1 อสังหาริมทรัพย์ที่ใฃ้เป็นที่อยู่อาศัย</t>
  </si>
  <si>
    <t>2.2.2 อสังหาริมทรัพย์ประเภทอื่น</t>
  </si>
  <si>
    <t>2.3 เงินให้กู้ยืมโดยมีหลักทรัพย์เป็นประกัน</t>
  </si>
  <si>
    <t>2.4 เงินให้กู้ยืมโดยมีธนาคารพาณิชย์ค้ำประกัน</t>
  </si>
  <si>
    <t>2.5 เงินให้กู้ยืมโดยมีบุคคลค้ำประกัน</t>
  </si>
  <si>
    <t>2.6 เงินให้กู้ยืมอื่น</t>
  </si>
  <si>
    <t>3 เงินลงทุนอื่น</t>
  </si>
  <si>
    <t>4 เงินสดและเงินฝากกับสถาบันการเงิน</t>
  </si>
  <si>
    <t>4.1 เงินฝากสถาบันการเงินประเภทออมทรัพย์</t>
  </si>
  <si>
    <t>4.2 เงินฝากสถาบันการเงินประเภทจ่ายคืนเมื่อสิ้นกำหนดระยะเวลา</t>
  </si>
  <si>
    <t>4.3 บัตรเงินฝากสถาบันการเงิน</t>
  </si>
  <si>
    <t>รวมสินทรัพย์</t>
  </si>
  <si>
    <t>ราคาบัญชีปีปัจจุบัน</t>
  </si>
  <si>
    <t>รายการปรับปรุงปีปัจจุบัน</t>
  </si>
  <si>
    <t>ราคาประเมินปีปัจจุบัน</t>
  </si>
  <si>
    <t>5 อสังหาริมทรัพย์และสินทรัพย์ดำเนินงาน</t>
  </si>
  <si>
    <t>5.1 ที่ทำการ</t>
  </si>
  <si>
    <t>5.2 สินทรัพย์ดำเนินงาน</t>
  </si>
  <si>
    <t>6 อสังหาริมทรัพย์อื่น</t>
  </si>
  <si>
    <t>6.1 อสังหาริมทรัพย์รอการขาย</t>
  </si>
  <si>
    <t>6.2 อสังหาริมทรัพย์เพื่อการลงทุน</t>
  </si>
  <si>
    <t>7 สินทรัพย์จากการประกันภัยต่อ (Reinsurance asset)</t>
  </si>
  <si>
    <t>7.1 เงินวางไว้จากการประกันภัยต่อ</t>
  </si>
  <si>
    <t>7.2 เงินค้างรับเกี่ยวกับการประกันภัยต่อ</t>
  </si>
  <si>
    <t>7.3 สำรองประกันภัยส่วนที่เรียกคืนจากการประกันภัยต่อที่รวมค่าเผื่อความผันผวน**</t>
  </si>
  <si>
    <t>7.4 ลูกหนี้ประกันภัยต่ออื่น</t>
  </si>
  <si>
    <t>8 เบี้ยประกันภัยค้างรับ</t>
  </si>
  <si>
    <t>9 สินทรัพย์ภาษีเงินได้รอตัดบัญชี</t>
  </si>
  <si>
    <t>10 รายได้จากการลงทุนค้างรับ</t>
  </si>
  <si>
    <t>11 ค่าความนิยม</t>
  </si>
  <si>
    <t>12 ตราสารอนุพันธ์</t>
  </si>
  <si>
    <t>13 สินทรัพย์อื่น</t>
  </si>
  <si>
    <t>14 บัญชีเดินสะพัดสำนักงานใหญ่*</t>
  </si>
  <si>
    <t>หนี้สิน</t>
  </si>
  <si>
    <t>1 สำรองประกันภัย</t>
  </si>
  <si>
    <t>1.1 สำรองประกันภัยสำหรับสัญญาประกันภัยระยะยาว</t>
  </si>
  <si>
    <t>1.2 สำรองประกันภัยสำหรับสัญญาประกันภัยระยะสั้น</t>
  </si>
  <si>
    <t>1.2.1 สำรองค่าสินไหมทดแทน</t>
  </si>
  <si>
    <t>1.2.2 สำรองเบี้ยประกันภัย</t>
  </si>
  <si>
    <t>1.3 เงินค้างจ่ายจากสัญญาประกันภัยระยะยาว</t>
  </si>
  <si>
    <t>2 เงินเบิกเกินบัญชีและเงินกู้ยืม</t>
  </si>
  <si>
    <t>2.1 เงินเบิกเกินบัญชี</t>
  </si>
  <si>
    <t>2.2 เงินกู้ยืมอื่นๆ</t>
  </si>
  <si>
    <t>3 หนี้สินจากการประกันภัยต่อ</t>
  </si>
  <si>
    <t>3.1 เงินถือไว้จากการประกันภัยต่อ</t>
  </si>
  <si>
    <t>3.2 เงินค้างจ่ายเกี่ยวกับการประกันภัยต่อ</t>
  </si>
  <si>
    <t>3.3 เจ้าหนี้ประกันภัยต่ออื่น</t>
  </si>
  <si>
    <t>4 หนี้สินภาษีเงินได้รอตัดบัญชี</t>
  </si>
  <si>
    <t>5 ภาษีเงินได้ค้างจ่าย</t>
  </si>
  <si>
    <t>6 หนี้สินอื่นๆ</t>
  </si>
  <si>
    <t>6.1 ค่าใช้จ่ายค้างจ่าย</t>
  </si>
  <si>
    <t>6.2 ภาระผูกพันผลประโยชน์พนักงาน</t>
  </si>
  <si>
    <t>6.3 อื่นๆ</t>
  </si>
  <si>
    <t>7 ตราสารอนุพันธ์</t>
  </si>
  <si>
    <t>8 บัญชีเดินสะพัดสำนักงานใหญ่*</t>
  </si>
  <si>
    <t>รวมหนี้สิน</t>
  </si>
  <si>
    <t>ส่วนของเจ้าของ</t>
  </si>
  <si>
    <t>9 ทุนชำระแล้ว</t>
  </si>
  <si>
    <t>9.1 หุ้นสามัญที่ออกและชำระแล้ว</t>
  </si>
  <si>
    <t>9.2 หุ้นบุริมสิทธิที่ไม่สามารถไถ่ถอนได้ ชนิดไม่สะสมเงินปันผล</t>
  </si>
  <si>
    <t>9.3 หุ้นบุริมสิทธิที่ไม่สามารถไถ่ถอนได้ ชนิดสะสมเงินปันผล</t>
  </si>
  <si>
    <t>รวมทุนชำระแล้ว</t>
  </si>
  <si>
    <t>10 เงินลงทุนจากสำนักงานใหญ่*</t>
  </si>
  <si>
    <t>11 ใบสำคัญแสดงสิทธิที่จะซื้อหุ้น</t>
  </si>
  <si>
    <t>12 ส่วนเกิน (ต่ำกว่า) มูลค่าหุ้น</t>
  </si>
  <si>
    <t>13 องค์ประกอบอื่นของส่วนของเจ้าของ</t>
  </si>
  <si>
    <t>13.1 ส่วนเกิน (ต่ำกว่า) ทุนจากการเปลี่ยนแปลงมูลค่าเงินลงทุน</t>
  </si>
  <si>
    <t>13.2 ส่วนเกินทุนจากการเปลี่ยนแปลงมูลค่าสินทรัพย์</t>
  </si>
  <si>
    <t>13.3 ส่วนเกิน (ต่ำกว่า) ทุนอื่น</t>
  </si>
  <si>
    <t>13.4 กำไร(ขาดทุน)จากการประเมินมูลค่ายุติธรรมตราสารป้องกันความเสี่ยง</t>
  </si>
  <si>
    <t>13.5 ผลกำไร(ขาดทุน)ที่ยังไม่เกิดขึ้นจริงอื่น</t>
  </si>
  <si>
    <t>13.6 ภาษีเงินได้เกี่ยวกับองค์ประกอบของกำไรขาดทุนเบ็ดเสร็จอื่น</t>
  </si>
  <si>
    <t>13.7 อื่นๆ</t>
  </si>
  <si>
    <t>14 กำไร (ขาดทุน) สะสม</t>
  </si>
  <si>
    <t>14.1 จัดสรรแล้ว</t>
  </si>
  <si>
    <t>14.2 ยังไม่ได้จัดสรร</t>
  </si>
  <si>
    <t>15 หุ้นทุนซื้อคืน</t>
  </si>
  <si>
    <t>รวมส่วนของเจ้าของ</t>
  </si>
  <si>
    <t>รวมหนี้สินและส่วนของเจ้าของ</t>
  </si>
  <si>
    <t>รายการนอกงบดุล-ภาระผูกพันทั้งสิ้น</t>
  </si>
  <si>
    <t>16 ออกหนังสือค้ำประกัน</t>
  </si>
  <si>
    <t>17 ภาระผูกพันอื่น</t>
  </si>
  <si>
    <t>ประกันชีวิต</t>
  </si>
  <si>
    <t>ประกันวินาศภัย</t>
  </si>
  <si>
    <t>อุสาหกรรมประกันภัย</t>
  </si>
  <si>
    <t>สัดส่วนเบี้ยประกันภัย ต่อ GDP (%)</t>
  </si>
  <si>
    <t xml:space="preserve">Insurance Penetration </t>
  </si>
  <si>
    <t>อัตราผู้ถือกรมธรรม์ประกันชีวิตต่อประชากร (%)</t>
  </si>
  <si>
    <t xml:space="preserve">Density rate </t>
  </si>
  <si>
    <t>เบี้ยประกันภัยรวมต่อจำนวนประชากร (บาท)</t>
  </si>
  <si>
    <t>Insurance Density (THB)</t>
  </si>
  <si>
    <t>table</t>
  </si>
  <si>
    <t>report</t>
  </si>
  <si>
    <t>Penetration &amp; Density</t>
  </si>
  <si>
    <t>* หมายเหตุ : 20. กำไร (ขาดทุน) จากการรับประกันภัย (6-14-19) * เฉพาะรายการสุดท้าย "รวม"  เนื่องจาก 18. ค่าใช้จ่ายในการดำเนินงาน ไม่ได้กระจายตามประเภทกรมธรรม์</t>
  </si>
  <si>
    <t>ม.ค.-ธ.ค. 2561</t>
  </si>
  <si>
    <t>สัดส่วนเบี้ยประกันภัย ต่อ GDP และ
เบี้ยประกันภัยรวมต่อจำนวนประชากร</t>
  </si>
  <si>
    <t>report Non-Life</t>
  </si>
  <si>
    <t>จำนวนกรมธรรม์ 
ประจำไตรมาส : ม.ค.-ธ.ค. ปี 2562</t>
  </si>
  <si>
    <t>เงินเอาประกันภัย
ประจำไตรมาส : ม.ค.-ธ.ค. ปี 2562</t>
  </si>
  <si>
    <t>เบี้ยประกันภัยรับโดยตรง
ประจำไตรมาส : ม.ค.-ธ.ค. ปี 2562</t>
  </si>
  <si>
    <t>ค่าสินไหมทดแทนของธุรกิจประกันวินาศภัย
ประจำไตรมาส : ม.ค.-ธ.ค. ปี 2562</t>
  </si>
  <si>
    <t>อัตราค่าสินไหมทดแทนต่อเบี้ยที่ถือเป็นรายได้ของธุรกิจประกันวินาศภัย 
ประจำไตรมาส : ม.ค.-ธ.ค. ปี 2562</t>
  </si>
  <si>
    <t>เบี้ยประกันภัยของธุรกิจประกันวินาศภัย 
ประจำไตรมาส : ม.ค.-ธ.ค. ปี 2562</t>
  </si>
  <si>
    <t>ค่าจ้างและค่าบำเหน็จของธุรกิจประกันวินาศภัย
ประจำไตรมาส : ม.ค.-ธ.ค. ปี 2562</t>
  </si>
  <si>
    <t>ค่าใช้จ่ายในการรับประกันภัยอื่นและค่าใช้จ่ายในการดำเนินงานของธุรกิจประกันวินาศภัย 
ประจำไตรมาส :ม.ค.-ธ.ค. ปี 2562</t>
  </si>
  <si>
    <t>งบกำไรขาดทุนของธุรกิจประกันวินาศภัย 
ประจำไตรมาส : ม.ค.-ธ.ค. ปี 2562</t>
  </si>
  <si>
    <t>ผลการดำเนินงานของธุรกิจประกันวินาศภัย 
ประจำไตรมาส : ม.ค.-ธ.ค. ปี 2562</t>
  </si>
  <si>
    <t>รายได้สุทธิจากการลงทุนของธุรกิจประกันวินาศภัย 
ประจำไตรมาส : ม.ค.-ธ.ค. ปี 2562</t>
  </si>
  <si>
    <t xml:space="preserve">อัตราส่วนการลงทุนของธุรกิจประกันวินาศภัย 
ประจำไตรมาส : ม.ค.-ธ.ค. ปี 2562
 (ราคาประเมิน) </t>
  </si>
  <si>
    <t>งบดุลของธุรกิจประกันวินาศภัย 
ประจำไตรมาส : ม.ค.-ธ.ค. ปี 2562
 (ราคาประเมิน)</t>
  </si>
  <si>
    <t>จำนวนกรมธรรม์ของธุรกิจประกันวินาศภัย ประจำไตรมาส : ม.ค.-ธ.ค. ปี 2562</t>
  </si>
  <si>
    <t>ม.ค.-ธ.ค. ปี 2562</t>
  </si>
  <si>
    <t>จำนวนเงินเอาประกันภัยของธุรกิจประกันวินาศภัย ประจำไตรมาส : ม.ค.-ธ.ค. ปี 2562</t>
  </si>
  <si>
    <t xml:space="preserve"> เบี้ยประกันภัยรับโดยตรงของธุรกิจประกันวินาศภัย ประจำไตรมาส : ม.ค.-ธ.ค. ปี 2562</t>
  </si>
  <si>
    <t>ค่าสินไหมทดแทนของธุรกิจประกันวินาศภัย ประจำไตรมาส : ม.ค.-ธ.ค. ปี 2562</t>
  </si>
  <si>
    <t>อัตราค่าสินไหมทดแทนต่อเบี้ยที่ถือเป็นรายได้ของธุรกิจประกันวินาศภัย ประจำไตรมาส : ม.ค.-ธ.ค. ปี 2562</t>
  </si>
  <si>
    <t>เบี้ยประกันภัยของธุรกิจประกันวินาศภัย ประจำไตรมาส : ม.ค.-ธ.ค. ปี 2562</t>
  </si>
  <si>
    <t>ค่าสินไหมทดแทนของธุรกิจประกันวินาศภัย ประจำไตรมาส ม.ค.-ธ.ค. ปี 2562</t>
  </si>
  <si>
    <t>ค่าจ้างและค่าบำเหน็จของธุรกิจประกันวินาศภัย ประจำไตรมาส : ม.ค.-ธ.ค. ปี 2562</t>
  </si>
  <si>
    <t>ค่าใช้จ่ายในการรับประกันภัยอื่นและค่าใช้จ่ายในการดำเนินงานของธุรกิจประกันวินาศภัย ประจำไตรมาส : ม.ค.-ธ.ค. ปี 2562</t>
  </si>
  <si>
    <t>งบกำไร (ขาดทุน) ของธุรกิจประกันวินาศภัย ประจำม.ค.-ธ.ค. ปี 2562</t>
  </si>
  <si>
    <t>ผลการดำเนินงานของธุรกิจประกันวินาศภัย ประจำไตรมาส : ม.ค.-ธ.ค. ปี 2562</t>
  </si>
  <si>
    <t>รายได้สุทธิจากการลงทุนของธุรกิจประกันวินาศภัย ประจำไตรมาส : ม.ค.-ธ.ค. ปี 2562</t>
  </si>
  <si>
    <t>อัตราส่วนการลงทุนของธุรกิจประกันวินาศภัย ประจำไตรมาส : ม.ค.-ธ.ค. ปี 2562</t>
  </si>
  <si>
    <t>งบดุลของธุรกิจประกันวินาศภัย ประจำไตรมาส : ม.ค.-ธ.ค. ปี 2562</t>
  </si>
  <si>
    <t>NUMBER OF POLICY 
AT THE QUARTER 4 IN 2019</t>
  </si>
  <si>
    <t xml:space="preserve"> SUM INSURED 
AT THE QUARTER 4 IN 2019</t>
  </si>
  <si>
    <t xml:space="preserve"> PREMIUMS OF NON-LIFE INSURANCE BUSINESS
 AT THE QUARTER 4 IN 2019</t>
  </si>
  <si>
    <t>CLAIM PAYMENT
AT THE QUARTER 4 IN 2019</t>
  </si>
  <si>
    <t>LOSS RATIO OF NON - LIFE INSURANCE BUSINESS
 AT THE QUARTER 4 IN 2019</t>
  </si>
  <si>
    <t xml:space="preserve">PREMIUMS OF NON-LIFE INSURANCE BUSINESS 
AT THE  QUARTER 4 IN 2019 </t>
  </si>
  <si>
    <t xml:space="preserve">LOSSES INCURRED OF NON-LIFE INSURANCE BUSINESS 
AT THE  QUARTER 4 IN 2019 </t>
  </si>
  <si>
    <t>COMMISSIONS AND BROKERAGES OF NON-LIFE INSURANCE BUSINESS 
AT THE QUARTER 4 IN 2019</t>
  </si>
  <si>
    <t xml:space="preserve"> UNDERWRITING EXPENSES AND OPERATING EXPENSES OF NON-LIFE INSURANCE BUSINESS 
AT THE QUARTER 4 IN 2019</t>
  </si>
  <si>
    <t xml:space="preserve"> PROFIT AND LOSS STATEMENT OF NON-LIFE INSURANCE BUSINESS 
AT THE QUARTER 4 IN 2019</t>
  </si>
  <si>
    <t>OPERATING RESULTS OF NON-LIFE INSURANCE 
AT THE QUARTER 4 IN 2019</t>
  </si>
  <si>
    <t>NET INVESTMENT INCOME OF NON-LIFE INSURANCE BUSINESS 
AT THE QUARTER 4 IN 2019</t>
  </si>
  <si>
    <t>RATE OF INVESTMENT ASSETS OF NON-LIFE INSURANCE BUSINESS
 AT THE QUARTER 4 IN 2019 (ADMITTED)</t>
  </si>
  <si>
    <t xml:space="preserve">FINANCIAL POSITION OF NON-LIFE INSURANCE BUSINESS 
AT THE QUARTER 4 IN 2019 (ADMITTED) </t>
  </si>
  <si>
    <t>TABLE 5 LOSS RATIO OF NON - LIFE INSURANCE BUSINESS AT THE QUARTER 4 IN 2019</t>
  </si>
  <si>
    <t xml:space="preserve"> ATIVE PREMIUMS OF NON-LIFE INSURANCE BUSINESS AT THE  QUARTER 4 IN 2019 </t>
  </si>
  <si>
    <t xml:space="preserve"> ATIVE LOSSES INCURRED OF NON-LIFE INSURANCE BUSINESS AT THE  QUARTER 4 IN 2019 </t>
  </si>
  <si>
    <t>COMMISSIONS AND BROKERAGES OF NON-LIFE INSURANCE BUSINESS AT THE  QUARTER 4 IN 2019</t>
  </si>
  <si>
    <t>OTHER UNDERWRITING EXPENSES AND OPER ATING EXPENSES OF NON-LIFE INSURANCE BUSINESS AT THE QUARTER 4 IN 2019</t>
  </si>
  <si>
    <t xml:space="preserve"> ATIVE PROFIT &amp; LOSS ST ATEMENT OF NON-LIFE INSURANCE BUSINESS AT THE QUARTER 4 IN 2019 </t>
  </si>
  <si>
    <t>OPER ATING RESULTS OF NON-LIFE INSURANCE BUSINESS AT THE QUARTER 4 IN 2019</t>
  </si>
  <si>
    <t xml:space="preserve"> ATIVE NET INVESTMENT INCOME OF NON-LIFE INSURANCE BUSINESS AT THE QUARTER 4 IN 2019 </t>
  </si>
  <si>
    <t>RATE OF INVESTMENT AND  ATIVE INVESTMENT ASSETS OF NON-LIFE INSURANCE BUSINESS AT THE QUARTER 4 IN 2019</t>
  </si>
  <si>
    <t xml:space="preserve"> FINANCIAL POSITION OF NON-LIFE INSURANCE BUSINESS AT THE QUARTER 4 IN 2019</t>
  </si>
  <si>
    <t>N2100</t>
  </si>
  <si>
    <t>N23XX</t>
  </si>
  <si>
    <t>11N23XX</t>
  </si>
  <si>
    <t>13N23xx</t>
  </si>
  <si>
    <t>As of Q4 ปี 2562</t>
  </si>
  <si>
    <t>วันที่ประมวลผลข้อมูล 3 ก.ค. 2563 02:00:00</t>
  </si>
  <si>
    <t>วันที่แสดงรายงาน 3 ก.ค. 2563 18:11:13</t>
  </si>
  <si>
    <t>วันที่แสดงรายงาน 3 ก.ค. 2563 18:11:20</t>
  </si>
  <si>
    <t>วันที่ประมวลผลข้อมูล 3 ก.ค. 2563 02:01:00</t>
  </si>
  <si>
    <t>วันที่แสดงรายงาน 3 ก.ค. 2563 18:11:32</t>
  </si>
  <si>
    <t>วันที่แสดงรายงาน 3 ก.ค. 2563 18:11:45</t>
  </si>
  <si>
    <t>วันที่แสดงรายงาน 3 ก.ค. 2563 18:12:38</t>
  </si>
  <si>
    <t>วันที่แสดงรายงาน 3 ก.ค. 2563 18:13:47</t>
  </si>
  <si>
    <t>วันที่แสดงรายงาน 3 ก.ค. 2563 18:14:58</t>
  </si>
  <si>
    <t>วันที่แสดงรายงาน 3 ก.ค. 2563 18:16:57</t>
  </si>
  <si>
    <t>วันที่แสดงรายงาน 3 ก.ค. 2563 18:17:10</t>
  </si>
  <si>
    <t>วันที่ประมวลผลข้อมูล 3 ก.ค. 2563 02:02:00</t>
  </si>
  <si>
    <t>วันที่แสดงรายงาน 3 ก.ค. 2563 18:17:46</t>
  </si>
  <si>
    <t>วันที่ประมวลผลข้อมูล 3 ก.ค. 2563 02:03:00</t>
  </si>
  <si>
    <t>วันที่แสดงรายงาน 3 ก.ค. 2563 18:17:55</t>
  </si>
  <si>
    <t>วันที่แสดงรายงาน 3 ก.ค. 2563 18:18:02</t>
  </si>
  <si>
    <t>วันที่แสดงรายงาน 3 ก.ค. 2563 18:18:10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</si>
</sst>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;;"/>
    <numFmt numFmtId="189" formatCode="#,###;\-#,###;0"/>
    <numFmt numFmtId="190" formatCode="_(* #,##0_);_(* \(#,##0\);_(* &quot;-&quot;??_);_(@_)"/>
    <numFmt numFmtId="191" formatCode="_(* #,##0.000_);_(* \(#,##0.000\);_(* &quot;-&quot;??_);_(@_)"/>
  </numFmts>
  <fonts count="30">
    <font>
      <sz val="11"/>
      <color theme="1"/>
      <name val="Calibri"/>
    </font>
    <font>
      <b/>
      <sz val="10"/>
      <color rgb="FF333399"/>
      <name val="Helvetica"/>
      <family val="2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9"/>
      <color rgb="FF303090"/>
      <name val="Helvetica"/>
      <family val="2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2"/>
      <color theme="1"/>
      <name val="Calibri"/>
      <family val="2"/>
    </font>
    <font>
      <b/>
      <sz val="12"/>
      <color rgb="FF333399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4"/>
      <color theme="1"/>
      <name val="Helvetica"/>
      <family val="2"/>
    </font>
    <font>
      <b/>
      <sz val="14"/>
      <color rgb="FF333399"/>
      <name val="Helvetica"/>
      <family val="2"/>
    </font>
    <font>
      <b/>
      <sz val="14"/>
      <color theme="1"/>
      <name val="Helvetica"/>
      <family val="2"/>
    </font>
    <font>
      <b/>
      <sz val="12"/>
      <color rgb="FF303090"/>
      <name val="Helvetica"/>
      <family val="2"/>
    </font>
    <font>
      <sz val="14"/>
      <color theme="1"/>
      <name val="Calibri"/>
      <family val="2"/>
    </font>
    <font>
      <sz val="14"/>
      <color theme="0"/>
      <name val="Calibri"/>
      <family val="2"/>
    </font>
    <font>
      <sz val="11"/>
      <color theme="0"/>
      <name val="Calibri"/>
      <family val="2"/>
    </font>
    <font>
      <sz val="14"/>
      <color theme="0"/>
      <name val="Helvetica"/>
      <family val="2"/>
    </font>
    <font>
      <sz val="12"/>
      <color theme="0"/>
      <name val="Calibri"/>
      <family val="2"/>
    </font>
    <font>
      <sz val="14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F3F2EA"/>
      </patternFill>
    </fill>
    <fill>
      <patternFill patternType="solid">
        <fgColor rgb="FFE7F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/>
      <right/>
      <top style="thin">
        <color rgb="FF979991"/>
      </top>
      <bottom/>
      <diagonal/>
    </border>
    <border>
      <left/>
      <right style="thin">
        <color rgb="FF979991"/>
      </right>
      <top style="thin">
        <color rgb="FF97999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2" fillId="0" borderId="0" applyFont="0" applyFill="0" applyBorder="0" applyAlignment="0" applyProtection="0"/>
    <xf numFmtId="0" fontId="12" fillId="0" borderId="0"/>
  </cellStyleXfs>
  <cellXfs count="26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3" fontId="4" fillId="4" borderId="4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 wrapText="1"/>
    </xf>
    <xf numFmtId="188" fontId="9" fillId="0" borderId="1" xfId="0" applyNumberFormat="1" applyFont="1" applyBorder="1" applyAlignment="1">
      <alignment horizontal="right" vertical="top" wrapText="1"/>
    </xf>
    <xf numFmtId="0" fontId="11" fillId="0" borderId="3" xfId="0" applyFont="1" applyBorder="1" applyAlignment="1">
      <alignment horizontal="left" vertical="top" wrapText="1"/>
    </xf>
    <xf numFmtId="3" fontId="9" fillId="0" borderId="3" xfId="0" applyNumberFormat="1" applyFont="1" applyBorder="1" applyAlignment="1">
      <alignment horizontal="right" vertical="top" wrapText="1"/>
    </xf>
    <xf numFmtId="0" fontId="0" fillId="0" borderId="0" xfId="0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13" fillId="6" borderId="9" xfId="2" applyFont="1" applyFill="1" applyBorder="1" applyAlignment="1">
      <alignment horizontal="center" vertical="center"/>
    </xf>
    <xf numFmtId="0" fontId="12" fillId="0" borderId="0" xfId="2"/>
    <xf numFmtId="0" fontId="13" fillId="6" borderId="10" xfId="2" applyFont="1" applyFill="1" applyBorder="1" applyAlignment="1">
      <alignment horizontal="left"/>
    </xf>
    <xf numFmtId="0" fontId="13" fillId="6" borderId="11" xfId="2" applyFont="1" applyFill="1" applyBorder="1" applyAlignment="1">
      <alignment horizontal="left"/>
    </xf>
    <xf numFmtId="0" fontId="13" fillId="6" borderId="12" xfId="2" applyFont="1" applyFill="1" applyBorder="1" applyAlignment="1">
      <alignment horizontal="left"/>
    </xf>
    <xf numFmtId="0" fontId="14" fillId="0" borderId="9" xfId="2" applyFont="1" applyBorder="1"/>
    <xf numFmtId="40" fontId="14" fillId="0" borderId="9" xfId="2" applyNumberFormat="1" applyFont="1" applyBorder="1"/>
    <xf numFmtId="43" fontId="14" fillId="0" borderId="9" xfId="2" applyNumberFormat="1" applyFont="1" applyBorder="1"/>
    <xf numFmtId="43" fontId="14" fillId="7" borderId="9" xfId="2" applyNumberFormat="1" applyFont="1" applyFill="1" applyBorder="1"/>
    <xf numFmtId="187" fontId="14" fillId="0" borderId="9" xfId="1" applyFont="1" applyBorder="1"/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2" borderId="1" xfId="2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12" fillId="0" borderId="0" xfId="2" applyAlignment="1"/>
    <xf numFmtId="0" fontId="1" fillId="0" borderId="0" xfId="2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2" fillId="0" borderId="0" xfId="2" applyFont="1" applyAlignment="1">
      <alignment horizontal="left" vertical="top"/>
    </xf>
    <xf numFmtId="0" fontId="12" fillId="2" borderId="1" xfId="2" applyFill="1" applyBorder="1" applyAlignment="1">
      <alignment horizontal="left" vertical="top" wrapText="1"/>
    </xf>
    <xf numFmtId="0" fontId="12" fillId="2" borderId="7" xfId="2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top" wrapText="1"/>
    </xf>
    <xf numFmtId="0" fontId="12" fillId="2" borderId="1" xfId="2" applyFill="1" applyBorder="1" applyAlignment="1">
      <alignment horizontal="left" vertical="center" wrapText="1"/>
    </xf>
    <xf numFmtId="189" fontId="5" fillId="0" borderId="1" xfId="2" applyNumberFormat="1" applyFont="1" applyBorder="1" applyAlignment="1">
      <alignment horizontal="right" vertical="top" wrapText="1"/>
    </xf>
    <xf numFmtId="189" fontId="5" fillId="0" borderId="2" xfId="2" applyNumberFormat="1" applyFont="1" applyBorder="1" applyAlignment="1">
      <alignment horizontal="right" vertical="top" wrapText="1"/>
    </xf>
    <xf numFmtId="0" fontId="4" fillId="5" borderId="1" xfId="2" applyFont="1" applyFill="1" applyBorder="1" applyAlignment="1">
      <alignment horizontal="left" vertical="center" wrapText="1"/>
    </xf>
    <xf numFmtId="189" fontId="5" fillId="5" borderId="1" xfId="2" applyNumberFormat="1" applyFont="1" applyFill="1" applyBorder="1" applyAlignment="1">
      <alignment horizontal="right" vertical="top" wrapText="1"/>
    </xf>
    <xf numFmtId="189" fontId="5" fillId="5" borderId="2" xfId="2" applyNumberFormat="1" applyFont="1" applyFill="1" applyBorder="1" applyAlignment="1">
      <alignment horizontal="right" vertical="top" wrapText="1"/>
    </xf>
    <xf numFmtId="0" fontId="4" fillId="2" borderId="1" xfId="2" applyFont="1" applyFill="1" applyBorder="1" applyAlignment="1">
      <alignment horizontal="left" vertical="center" wrapText="1"/>
    </xf>
    <xf numFmtId="190" fontId="4" fillId="5" borderId="1" xfId="1" applyNumberFormat="1" applyFont="1" applyFill="1" applyBorder="1" applyAlignment="1">
      <alignment horizontal="left" vertical="center" wrapText="1"/>
    </xf>
    <xf numFmtId="190" fontId="5" fillId="5" borderId="1" xfId="1" applyNumberFormat="1" applyFont="1" applyFill="1" applyBorder="1" applyAlignment="1">
      <alignment horizontal="right" vertical="top" wrapText="1"/>
    </xf>
    <xf numFmtId="190" fontId="0" fillId="0" borderId="0" xfId="1" applyNumberFormat="1" applyFont="1"/>
    <xf numFmtId="190" fontId="4" fillId="2" borderId="1" xfId="1" applyNumberFormat="1" applyFont="1" applyFill="1" applyBorder="1" applyAlignment="1">
      <alignment horizontal="left" vertical="center" wrapText="1"/>
    </xf>
    <xf numFmtId="190" fontId="5" fillId="0" borderId="1" xfId="1" applyNumberFormat="1" applyFont="1" applyBorder="1" applyAlignment="1">
      <alignment horizontal="right" vertical="top" wrapText="1"/>
    </xf>
    <xf numFmtId="190" fontId="4" fillId="3" borderId="3" xfId="1" applyNumberFormat="1" applyFont="1" applyFill="1" applyBorder="1" applyAlignment="1">
      <alignment horizontal="left" vertical="center" wrapText="1"/>
    </xf>
    <xf numFmtId="190" fontId="0" fillId="2" borderId="3" xfId="1" applyNumberFormat="1" applyFont="1" applyFill="1" applyBorder="1" applyAlignment="1">
      <alignment horizontal="left" vertical="center" wrapText="1"/>
    </xf>
    <xf numFmtId="190" fontId="5" fillId="0" borderId="3" xfId="1" applyNumberFormat="1" applyFont="1" applyBorder="1" applyAlignment="1">
      <alignment horizontal="right" vertical="top" wrapText="1"/>
    </xf>
    <xf numFmtId="187" fontId="5" fillId="0" borderId="3" xfId="1" applyNumberFormat="1" applyFont="1" applyBorder="1" applyAlignment="1">
      <alignment horizontal="right" vertical="top" wrapText="1"/>
    </xf>
    <xf numFmtId="189" fontId="12" fillId="0" borderId="0" xfId="2" applyNumberFormat="1"/>
    <xf numFmtId="3" fontId="5" fillId="0" borderId="1" xfId="0" applyNumberFormat="1" applyFont="1" applyBorder="1" applyAlignment="1">
      <alignment horizontal="right" vertical="top"/>
    </xf>
    <xf numFmtId="3" fontId="5" fillId="5" borderId="1" xfId="0" applyNumberFormat="1" applyFont="1" applyFill="1" applyBorder="1" applyAlignment="1">
      <alignment horizontal="right" vertical="top"/>
    </xf>
    <xf numFmtId="0" fontId="0" fillId="5" borderId="1" xfId="0" applyFill="1" applyBorder="1" applyAlignment="1">
      <alignment horizontal="right" vertical="top"/>
    </xf>
    <xf numFmtId="3" fontId="5" fillId="0" borderId="3" xfId="0" applyNumberFormat="1" applyFont="1" applyBorder="1" applyAlignment="1">
      <alignment horizontal="right" vertical="top"/>
    </xf>
    <xf numFmtId="0" fontId="9" fillId="0" borderId="0" xfId="0" applyFont="1"/>
    <xf numFmtId="190" fontId="5" fillId="7" borderId="1" xfId="1" applyNumberFormat="1" applyFont="1" applyFill="1" applyBorder="1" applyAlignment="1">
      <alignment horizontal="right" vertical="top" wrapText="1"/>
    </xf>
    <xf numFmtId="0" fontId="4" fillId="3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5" borderId="2" xfId="0" applyNumberFormat="1" applyFont="1" applyFill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3" fontId="5" fillId="0" borderId="4" xfId="0" applyNumberFormat="1" applyFont="1" applyBorder="1" applyAlignment="1">
      <alignment horizontal="right" vertical="top" wrapText="1"/>
    </xf>
    <xf numFmtId="191" fontId="5" fillId="7" borderId="1" xfId="1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center" vertical="top" wrapText="1"/>
    </xf>
    <xf numFmtId="3" fontId="5" fillId="5" borderId="2" xfId="0" applyNumberFormat="1" applyFont="1" applyFill="1" applyBorder="1" applyAlignment="1">
      <alignment horizontal="right" vertical="top" wrapText="1"/>
    </xf>
    <xf numFmtId="3" fontId="5" fillId="5" borderId="4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/>
    </xf>
    <xf numFmtId="3" fontId="5" fillId="0" borderId="2" xfId="0" applyNumberFormat="1" applyFont="1" applyBorder="1" applyAlignment="1">
      <alignment horizontal="right" vertical="top"/>
    </xf>
    <xf numFmtId="3" fontId="5" fillId="5" borderId="2" xfId="0" applyNumberFormat="1" applyFont="1" applyFill="1" applyBorder="1" applyAlignment="1">
      <alignment horizontal="right" vertical="top"/>
    </xf>
    <xf numFmtId="0" fontId="0" fillId="5" borderId="2" xfId="0" applyFill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right" vertical="top" wrapText="1"/>
    </xf>
    <xf numFmtId="188" fontId="9" fillId="0" borderId="2" xfId="0" applyNumberFormat="1" applyFont="1" applyBorder="1" applyAlignment="1">
      <alignment horizontal="right" vertical="top" wrapText="1"/>
    </xf>
    <xf numFmtId="4" fontId="9" fillId="0" borderId="4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horizontal="right" vertical="top" wrapText="1"/>
    </xf>
    <xf numFmtId="3" fontId="9" fillId="0" borderId="4" xfId="0" applyNumberFormat="1" applyFont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188" fontId="5" fillId="0" borderId="2" xfId="0" applyNumberFormat="1" applyFont="1" applyBorder="1" applyAlignment="1">
      <alignment horizontal="right" vertical="top" wrapText="1"/>
    </xf>
    <xf numFmtId="3" fontId="5" fillId="2" borderId="4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9" xfId="0" applyFont="1" applyBorder="1" applyAlignment="1">
      <alignment vertical="top"/>
    </xf>
    <xf numFmtId="0" fontId="15" fillId="0" borderId="9" xfId="0" applyFont="1" applyBorder="1" applyAlignment="1">
      <alignment vertical="top" wrapText="1"/>
    </xf>
    <xf numFmtId="0" fontId="16" fillId="0" borderId="0" xfId="0" applyFont="1" applyAlignment="1"/>
    <xf numFmtId="0" fontId="18" fillId="0" borderId="0" xfId="0" applyFont="1" applyAlignment="1">
      <alignment horizontal="right" vertical="top"/>
    </xf>
    <xf numFmtId="0" fontId="16" fillId="0" borderId="0" xfId="0" applyFont="1"/>
    <xf numFmtId="0" fontId="19" fillId="0" borderId="1" xfId="0" applyFont="1" applyBorder="1" applyAlignment="1">
      <alignment horizontal="left" vertical="top" wrapText="1"/>
    </xf>
    <xf numFmtId="3" fontId="18" fillId="0" borderId="2" xfId="0" applyNumberFormat="1" applyFont="1" applyBorder="1" applyAlignment="1">
      <alignment horizontal="right" vertical="top" wrapText="1"/>
    </xf>
    <xf numFmtId="0" fontId="19" fillId="2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9" fillId="2" borderId="1" xfId="0" applyFont="1" applyFill="1" applyBorder="1" applyAlignment="1">
      <alignment horizontal="center" vertical="top" wrapText="1"/>
    </xf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20" fillId="0" borderId="0" xfId="0" applyFont="1"/>
    <xf numFmtId="0" fontId="20" fillId="0" borderId="0" xfId="0" applyFont="1" applyAlignment="1">
      <alignment horizontal="right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3" fontId="20" fillId="0" borderId="2" xfId="0" applyNumberFormat="1" applyFont="1" applyBorder="1" applyAlignment="1">
      <alignment horizontal="right" vertical="top" wrapText="1"/>
    </xf>
    <xf numFmtId="0" fontId="20" fillId="2" borderId="1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>
      <alignment horizontal="right" vertical="top" wrapText="1"/>
    </xf>
    <xf numFmtId="188" fontId="20" fillId="0" borderId="2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3" fontId="20" fillId="2" borderId="4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19" fillId="2" borderId="2" xfId="0" applyFont="1" applyFill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right" vertical="top" wrapText="1"/>
    </xf>
    <xf numFmtId="4" fontId="18" fillId="0" borderId="2" xfId="0" applyNumberFormat="1" applyFont="1" applyBorder="1" applyAlignment="1">
      <alignment horizontal="right" vertical="top" wrapText="1"/>
    </xf>
    <xf numFmtId="188" fontId="18" fillId="2" borderId="1" xfId="0" applyNumberFormat="1" applyFont="1" applyFill="1" applyBorder="1" applyAlignment="1">
      <alignment horizontal="right" vertical="top" wrapText="1"/>
    </xf>
    <xf numFmtId="188" fontId="18" fillId="2" borderId="2" xfId="0" applyNumberFormat="1" applyFont="1" applyFill="1" applyBorder="1" applyAlignment="1">
      <alignment horizontal="right" vertical="top" wrapText="1"/>
    </xf>
    <xf numFmtId="3" fontId="18" fillId="2" borderId="1" xfId="0" applyNumberFormat="1" applyFont="1" applyFill="1" applyBorder="1" applyAlignment="1">
      <alignment horizontal="right" vertical="top" wrapText="1"/>
    </xf>
    <xf numFmtId="4" fontId="18" fillId="2" borderId="2" xfId="0" applyNumberFormat="1" applyFont="1" applyFill="1" applyBorder="1" applyAlignment="1">
      <alignment horizontal="right" vertical="top" wrapText="1"/>
    </xf>
    <xf numFmtId="3" fontId="18" fillId="0" borderId="3" xfId="0" applyNumberFormat="1" applyFont="1" applyBorder="1" applyAlignment="1">
      <alignment horizontal="right" vertical="top" wrapText="1"/>
    </xf>
    <xf numFmtId="4" fontId="18" fillId="0" borderId="4" xfId="0" applyNumberFormat="1" applyFont="1" applyBorder="1" applyAlignment="1">
      <alignment horizontal="right" vertical="top" wrapText="1"/>
    </xf>
    <xf numFmtId="0" fontId="16" fillId="2" borderId="1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 wrapText="1"/>
    </xf>
    <xf numFmtId="3" fontId="18" fillId="5" borderId="2" xfId="0" applyNumberFormat="1" applyFont="1" applyFill="1" applyBorder="1" applyAlignment="1">
      <alignment horizontal="right" vertical="top" wrapText="1"/>
    </xf>
    <xf numFmtId="0" fontId="16" fillId="0" borderId="2" xfId="0" applyFont="1" applyBorder="1" applyAlignment="1">
      <alignment horizontal="right" vertical="top" wrapText="1"/>
    </xf>
    <xf numFmtId="0" fontId="16" fillId="5" borderId="2" xfId="0" applyFont="1" applyFill="1" applyBorder="1" applyAlignment="1">
      <alignment horizontal="right" vertical="top" wrapText="1"/>
    </xf>
    <xf numFmtId="0" fontId="18" fillId="5" borderId="3" xfId="0" applyFont="1" applyFill="1" applyBorder="1" applyAlignment="1">
      <alignment horizontal="left" vertical="top" wrapText="1"/>
    </xf>
    <xf numFmtId="3" fontId="18" fillId="5" borderId="4" xfId="0" applyNumberFormat="1" applyFont="1" applyFill="1" applyBorder="1" applyAlignment="1">
      <alignment horizontal="right" vertical="top" wrapText="1"/>
    </xf>
    <xf numFmtId="0" fontId="24" fillId="0" borderId="0" xfId="0" applyFont="1" applyAlignment="1"/>
    <xf numFmtId="0" fontId="21" fillId="0" borderId="0" xfId="0" applyFont="1" applyAlignment="1">
      <alignment horizontal="left" vertical="top"/>
    </xf>
    <xf numFmtId="0" fontId="22" fillId="2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2" fillId="2" borderId="1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right" vertical="top" wrapText="1"/>
    </xf>
    <xf numFmtId="0" fontId="22" fillId="0" borderId="3" xfId="0" applyFont="1" applyBorder="1" applyAlignment="1">
      <alignment horizontal="left" vertical="top" wrapText="1"/>
    </xf>
    <xf numFmtId="3" fontId="20" fillId="0" borderId="4" xfId="0" applyNumberFormat="1" applyFont="1" applyBorder="1" applyAlignment="1">
      <alignment horizontal="right" vertical="top" wrapText="1"/>
    </xf>
    <xf numFmtId="0" fontId="20" fillId="0" borderId="0" xfId="0" applyFont="1" applyAlignment="1">
      <alignment wrapText="1"/>
    </xf>
    <xf numFmtId="0" fontId="25" fillId="0" borderId="0" xfId="0" applyFont="1" applyAlignment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/>
    <xf numFmtId="0" fontId="26" fillId="0" borderId="0" xfId="0" applyFont="1"/>
    <xf numFmtId="0" fontId="27" fillId="0" borderId="0" xfId="0" applyFont="1" applyAlignment="1"/>
    <xf numFmtId="0" fontId="27" fillId="0" borderId="0" xfId="0" applyFont="1"/>
    <xf numFmtId="0" fontId="28" fillId="0" borderId="0" xfId="0" applyFont="1" applyAlignment="1"/>
    <xf numFmtId="0" fontId="28" fillId="0" borderId="0" xfId="0" applyFont="1"/>
    <xf numFmtId="190" fontId="29" fillId="0" borderId="0" xfId="1" applyNumberFormat="1" applyFont="1"/>
    <xf numFmtId="0" fontId="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90" fontId="4" fillId="3" borderId="1" xfId="1" applyNumberFormat="1" applyFont="1" applyFill="1" applyBorder="1" applyAlignment="1">
      <alignment horizontal="left" vertical="center" wrapText="1"/>
    </xf>
    <xf numFmtId="190" fontId="4" fillId="3" borderId="5" xfId="1" applyNumberFormat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3" fillId="2" borderId="5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6" xfId="2" applyFont="1" applyFill="1" applyBorder="1" applyAlignment="1">
      <alignment horizontal="center" vertical="top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2" fillId="2" borderId="1" xfId="2" applyFill="1" applyBorder="1" applyAlignment="1">
      <alignment horizontal="left" vertical="top" wrapText="1"/>
    </xf>
    <xf numFmtId="0" fontId="12" fillId="2" borderId="5" xfId="2" applyFill="1" applyBorder="1" applyAlignment="1">
      <alignment horizontal="left" vertical="top" wrapText="1"/>
    </xf>
    <xf numFmtId="0" fontId="12" fillId="2" borderId="1" xfId="2" applyFill="1" applyBorder="1" applyAlignment="1">
      <alignment horizontal="center" vertical="top" wrapText="1"/>
    </xf>
    <xf numFmtId="0" fontId="12" fillId="2" borderId="5" xfId="2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2" borderId="7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zoomScaleNormal="100" workbookViewId="0">
      <pane xSplit="1" ySplit="1" topLeftCell="B2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ColWidth="8.85546875" defaultRowHeight="23.25"/>
  <cols>
    <col min="1" max="1" width="22.5703125" style="146" customWidth="1"/>
    <col min="2" max="3" width="50.42578125" style="146" customWidth="1"/>
    <col min="4" max="16384" width="8.85546875" style="145"/>
  </cols>
  <sheetData>
    <row r="1" spans="1:3">
      <c r="A1" s="144" t="s">
        <v>358</v>
      </c>
      <c r="B1" s="144" t="s">
        <v>364</v>
      </c>
      <c r="C1" s="144" t="s">
        <v>359</v>
      </c>
    </row>
    <row r="2" spans="1:3" ht="69.75">
      <c r="A2" s="146">
        <v>1</v>
      </c>
      <c r="B2" s="147" t="s">
        <v>365</v>
      </c>
      <c r="C2" s="147" t="s">
        <v>393</v>
      </c>
    </row>
    <row r="3" spans="1:3" ht="69.75">
      <c r="A3" s="146">
        <v>2</v>
      </c>
      <c r="B3" s="147" t="s">
        <v>366</v>
      </c>
      <c r="C3" s="147" t="s">
        <v>394</v>
      </c>
    </row>
    <row r="4" spans="1:3" ht="69.75">
      <c r="A4" s="146">
        <v>3</v>
      </c>
      <c r="B4" s="147" t="s">
        <v>367</v>
      </c>
      <c r="C4" s="147" t="s">
        <v>395</v>
      </c>
    </row>
    <row r="5" spans="1:3" ht="93">
      <c r="A5" s="146">
        <v>4</v>
      </c>
      <c r="B5" s="147" t="s">
        <v>368</v>
      </c>
      <c r="C5" s="147" t="s">
        <v>396</v>
      </c>
    </row>
    <row r="6" spans="1:3" ht="116.25">
      <c r="A6" s="146">
        <v>5</v>
      </c>
      <c r="B6" s="147" t="s">
        <v>369</v>
      </c>
      <c r="C6" s="147" t="s">
        <v>397</v>
      </c>
    </row>
    <row r="7" spans="1:3" ht="93">
      <c r="A7" s="146">
        <v>6</v>
      </c>
      <c r="B7" s="147" t="s">
        <v>370</v>
      </c>
      <c r="C7" s="147" t="s">
        <v>398</v>
      </c>
    </row>
    <row r="8" spans="1:3" ht="93">
      <c r="A8" s="146">
        <v>7</v>
      </c>
      <c r="B8" s="147" t="s">
        <v>368</v>
      </c>
      <c r="C8" s="147" t="s">
        <v>399</v>
      </c>
    </row>
    <row r="9" spans="1:3" ht="93">
      <c r="A9" s="146">
        <v>8</v>
      </c>
      <c r="B9" s="147" t="s">
        <v>371</v>
      </c>
      <c r="C9" s="147" t="s">
        <v>400</v>
      </c>
    </row>
    <row r="10" spans="1:3" ht="139.5">
      <c r="A10" s="146">
        <v>9</v>
      </c>
      <c r="B10" s="147" t="s">
        <v>372</v>
      </c>
      <c r="C10" s="147" t="s">
        <v>401</v>
      </c>
    </row>
    <row r="11" spans="1:3" ht="93">
      <c r="A11" s="146">
        <v>10</v>
      </c>
      <c r="B11" s="147" t="s">
        <v>373</v>
      </c>
      <c r="C11" s="147" t="s">
        <v>402</v>
      </c>
    </row>
    <row r="12" spans="1:3" ht="93">
      <c r="A12" s="146">
        <v>11</v>
      </c>
      <c r="B12" s="147" t="s">
        <v>374</v>
      </c>
      <c r="C12" s="147" t="s">
        <v>403</v>
      </c>
    </row>
    <row r="13" spans="1:3" ht="93">
      <c r="A13" s="146">
        <v>12</v>
      </c>
      <c r="B13" s="147" t="s">
        <v>375</v>
      </c>
      <c r="C13" s="147" t="s">
        <v>404</v>
      </c>
    </row>
    <row r="14" spans="1:3" ht="116.25">
      <c r="A14" s="146">
        <v>13</v>
      </c>
      <c r="B14" s="147" t="s">
        <v>376</v>
      </c>
      <c r="C14" s="147" t="s">
        <v>405</v>
      </c>
    </row>
    <row r="15" spans="1:3" ht="116.25">
      <c r="A15" s="146">
        <v>14</v>
      </c>
      <c r="B15" s="147" t="s">
        <v>377</v>
      </c>
      <c r="C15" s="147" t="s">
        <v>406</v>
      </c>
    </row>
    <row r="16" spans="1:3" ht="93">
      <c r="A16" s="146">
        <v>15</v>
      </c>
      <c r="B16" s="147" t="s">
        <v>363</v>
      </c>
      <c r="C16" s="147" t="s">
        <v>360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workbookViewId="0">
      <selection activeCell="B9" sqref="B9:B10"/>
    </sheetView>
  </sheetViews>
  <sheetFormatPr defaultColWidth="7.5703125" defaultRowHeight="15"/>
  <cols>
    <col min="1" max="1" width="22.85546875" customWidth="1"/>
    <col min="2" max="2" width="12.140625" customWidth="1"/>
    <col min="14" max="14" width="8.85546875" customWidth="1"/>
  </cols>
  <sheetData>
    <row r="1" spans="1:14" s="55" customFormat="1"/>
    <row r="2" spans="1:14" s="55" customFormat="1"/>
    <row r="3" spans="1:14" s="55" customFormat="1">
      <c r="A3" s="70" t="s">
        <v>387</v>
      </c>
      <c r="B3" s="70"/>
      <c r="C3" s="70"/>
    </row>
    <row r="4" spans="1:14" s="55" customFormat="1">
      <c r="A4" s="71" t="s">
        <v>411</v>
      </c>
      <c r="B4" s="71"/>
      <c r="N4" s="58"/>
    </row>
    <row r="5" spans="1:14" s="55" customFormat="1">
      <c r="N5" s="58" t="s">
        <v>431</v>
      </c>
    </row>
    <row r="6" spans="1:14" ht="24">
      <c r="A6" s="1" t="s">
        <v>0</v>
      </c>
      <c r="N6" s="12" t="s">
        <v>23</v>
      </c>
    </row>
    <row r="7" spans="1:14">
      <c r="A7" s="17"/>
      <c r="B7" s="223" t="s">
        <v>379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48" t="s">
        <v>6</v>
      </c>
    </row>
    <row r="8" spans="1:14">
      <c r="A8" s="18"/>
      <c r="B8" s="10" t="s">
        <v>48</v>
      </c>
      <c r="C8" s="223" t="s">
        <v>49</v>
      </c>
      <c r="D8" s="224"/>
      <c r="E8" s="223" t="s">
        <v>37</v>
      </c>
      <c r="F8" s="224"/>
      <c r="G8" s="223" t="s">
        <v>38</v>
      </c>
      <c r="H8" s="224"/>
      <c r="I8" s="224"/>
      <c r="J8" s="224"/>
      <c r="K8" s="224"/>
      <c r="L8" s="224"/>
      <c r="M8" s="224"/>
      <c r="N8" s="249"/>
    </row>
    <row r="9" spans="1:14" ht="72">
      <c r="A9" s="226" t="s">
        <v>61</v>
      </c>
      <c r="B9" s="228" t="s">
        <v>61</v>
      </c>
      <c r="C9" s="223" t="s">
        <v>50</v>
      </c>
      <c r="D9" s="223" t="s">
        <v>51</v>
      </c>
      <c r="E9" s="223" t="s">
        <v>39</v>
      </c>
      <c r="F9" s="223" t="s">
        <v>40</v>
      </c>
      <c r="G9" s="33" t="s">
        <v>62</v>
      </c>
      <c r="H9" s="33" t="s">
        <v>64</v>
      </c>
      <c r="I9" s="223" t="s">
        <v>43</v>
      </c>
      <c r="J9" s="223" t="s">
        <v>44</v>
      </c>
      <c r="K9" s="223" t="s">
        <v>45</v>
      </c>
      <c r="L9" s="223" t="s">
        <v>46</v>
      </c>
      <c r="M9" s="223" t="s">
        <v>47</v>
      </c>
      <c r="N9" s="249"/>
    </row>
    <row r="10" spans="1:14" ht="48">
      <c r="A10" s="227"/>
      <c r="B10" s="229"/>
      <c r="C10" s="230"/>
      <c r="D10" s="230"/>
      <c r="E10" s="230"/>
      <c r="F10" s="230"/>
      <c r="G10" s="34" t="s">
        <v>63</v>
      </c>
      <c r="H10" s="34" t="s">
        <v>65</v>
      </c>
      <c r="I10" s="230"/>
      <c r="J10" s="230"/>
      <c r="K10" s="230"/>
      <c r="L10" s="230"/>
      <c r="M10" s="230"/>
      <c r="N10" s="249"/>
    </row>
    <row r="11" spans="1:14" ht="22.5">
      <c r="A11" s="35" t="s">
        <v>75</v>
      </c>
      <c r="B11" s="9">
        <v>1525337.8526154</v>
      </c>
      <c r="C11" s="9">
        <v>21029.380450176999</v>
      </c>
      <c r="D11" s="9">
        <v>478552.08837336203</v>
      </c>
      <c r="E11" s="9">
        <v>2841986.6459971098</v>
      </c>
      <c r="F11" s="9">
        <v>9152228.7084959</v>
      </c>
      <c r="G11" s="9">
        <v>1162146.9385677299</v>
      </c>
      <c r="H11" s="9">
        <v>148351.39598567499</v>
      </c>
      <c r="I11" s="9">
        <v>5555685.8200945603</v>
      </c>
      <c r="J11" s="9">
        <v>1812410.2108755601</v>
      </c>
      <c r="K11" s="9">
        <v>333201.38191607199</v>
      </c>
      <c r="L11" s="9">
        <v>13839.263763224</v>
      </c>
      <c r="M11" s="9">
        <v>1263576.15800058</v>
      </c>
      <c r="N11" s="36">
        <v>24308345.845135398</v>
      </c>
    </row>
    <row r="12" spans="1:14">
      <c r="A12" s="10" t="s">
        <v>76</v>
      </c>
      <c r="B12" s="11" t="s">
        <v>77</v>
      </c>
    </row>
    <row r="13" spans="1:14" ht="24">
      <c r="A13" s="37" t="s">
        <v>78</v>
      </c>
      <c r="B13" s="38">
        <v>36835505.885459997</v>
      </c>
    </row>
    <row r="14" spans="1:14" ht="24">
      <c r="A14" s="37" t="s">
        <v>79</v>
      </c>
      <c r="B14" s="32"/>
    </row>
    <row r="15" spans="1:14" ht="24">
      <c r="A15" s="39" t="s">
        <v>80</v>
      </c>
      <c r="B15" s="38">
        <v>2500481.09384576</v>
      </c>
    </row>
    <row r="16" spans="1:14">
      <c r="A16" s="39" t="s">
        <v>81</v>
      </c>
      <c r="B16" s="38">
        <v>8118442.8839499997</v>
      </c>
    </row>
    <row r="17" spans="1:2">
      <c r="A17" s="39" t="s">
        <v>82</v>
      </c>
      <c r="B17" s="38">
        <v>9020782.0550152808</v>
      </c>
    </row>
    <row r="18" spans="1:2" ht="24">
      <c r="A18" s="39" t="s">
        <v>83</v>
      </c>
      <c r="B18" s="38">
        <v>19639706.032811001</v>
      </c>
    </row>
    <row r="19" spans="1:2">
      <c r="A19" s="37" t="s">
        <v>84</v>
      </c>
      <c r="B19" s="32"/>
    </row>
    <row r="20" spans="1:2">
      <c r="A20" s="39" t="s">
        <v>85</v>
      </c>
      <c r="B20" s="32"/>
    </row>
    <row r="21" spans="1:2">
      <c r="A21" s="39" t="s">
        <v>86</v>
      </c>
      <c r="B21" s="38">
        <v>146670.2874</v>
      </c>
    </row>
    <row r="22" spans="1:2" ht="24">
      <c r="A22" s="39" t="s">
        <v>87</v>
      </c>
      <c r="B22" s="38">
        <v>14110688.8122839</v>
      </c>
    </row>
    <row r="23" spans="1:2">
      <c r="A23" s="39" t="s">
        <v>88</v>
      </c>
      <c r="B23" s="32"/>
    </row>
    <row r="24" spans="1:2">
      <c r="A24" s="39" t="s">
        <v>89</v>
      </c>
      <c r="B24" s="38">
        <v>141319.65732</v>
      </c>
    </row>
    <row r="25" spans="1:2">
      <c r="A25" s="39" t="s">
        <v>90</v>
      </c>
      <c r="B25" s="38">
        <v>3418622.2173740002</v>
      </c>
    </row>
    <row r="26" spans="1:2">
      <c r="A26" s="39" t="s">
        <v>91</v>
      </c>
      <c r="B26" s="32"/>
    </row>
    <row r="27" spans="1:2">
      <c r="A27" s="39" t="s">
        <v>92</v>
      </c>
      <c r="B27" s="38">
        <v>41748.204890738001</v>
      </c>
    </row>
    <row r="28" spans="1:2">
      <c r="A28" s="39" t="s">
        <v>93</v>
      </c>
      <c r="B28" s="38">
        <v>2014403.60676926</v>
      </c>
    </row>
    <row r="29" spans="1:2">
      <c r="A29" s="39" t="s">
        <v>94</v>
      </c>
      <c r="B29" s="32"/>
    </row>
    <row r="30" spans="1:2" ht="24">
      <c r="A30" s="39" t="s">
        <v>95</v>
      </c>
      <c r="B30" s="38">
        <v>19873452.7860379</v>
      </c>
    </row>
    <row r="31" spans="1:2" ht="24">
      <c r="A31" s="39" t="s">
        <v>96</v>
      </c>
      <c r="B31" s="32"/>
    </row>
    <row r="32" spans="1:2">
      <c r="A32" s="39" t="s">
        <v>97</v>
      </c>
      <c r="B32" s="38">
        <v>1417190.60768906</v>
      </c>
    </row>
    <row r="33" spans="1:2" ht="24">
      <c r="A33" s="39" t="s">
        <v>98</v>
      </c>
      <c r="B33" s="38">
        <v>464477.707263163</v>
      </c>
    </row>
    <row r="34" spans="1:2">
      <c r="A34" s="39" t="s">
        <v>99</v>
      </c>
      <c r="B34" s="38">
        <v>113678.80782676701</v>
      </c>
    </row>
    <row r="35" spans="1:2">
      <c r="A35" s="39" t="s">
        <v>100</v>
      </c>
      <c r="B35" s="38">
        <v>371858.40800447098</v>
      </c>
    </row>
    <row r="36" spans="1:2">
      <c r="A36" s="39" t="s">
        <v>101</v>
      </c>
      <c r="B36" s="38">
        <v>1284088.01774</v>
      </c>
    </row>
    <row r="37" spans="1:2">
      <c r="A37" s="39" t="s">
        <v>102</v>
      </c>
      <c r="B37" s="38">
        <v>1562780.19895408</v>
      </c>
    </row>
    <row r="38" spans="1:2">
      <c r="A38" s="39" t="s">
        <v>103</v>
      </c>
      <c r="B38" s="38">
        <v>318517.023873867</v>
      </c>
    </row>
    <row r="39" spans="1:2">
      <c r="A39" s="39" t="s">
        <v>104</v>
      </c>
      <c r="B39" s="38">
        <v>5532590.7713514101</v>
      </c>
    </row>
    <row r="40" spans="1:2">
      <c r="A40" s="39" t="s">
        <v>105</v>
      </c>
      <c r="B40" s="38">
        <v>267878.32082999998</v>
      </c>
    </row>
    <row r="41" spans="1:2">
      <c r="A41" s="39" t="s">
        <v>106</v>
      </c>
      <c r="B41" s="38">
        <v>214412.60881999999</v>
      </c>
    </row>
    <row r="42" spans="1:2" ht="24">
      <c r="A42" s="39" t="s">
        <v>107</v>
      </c>
      <c r="B42" s="32"/>
    </row>
    <row r="43" spans="1:2">
      <c r="A43" s="39" t="s">
        <v>108</v>
      </c>
      <c r="B43" s="38">
        <v>492893.09957000002</v>
      </c>
    </row>
    <row r="44" spans="1:2">
      <c r="A44" s="39" t="s">
        <v>109</v>
      </c>
      <c r="B44" s="38">
        <v>558828.42830000003</v>
      </c>
    </row>
    <row r="45" spans="1:2" ht="24">
      <c r="A45" s="39" t="s">
        <v>110</v>
      </c>
      <c r="B45" s="38">
        <v>436844.69591000001</v>
      </c>
    </row>
    <row r="46" spans="1:2">
      <c r="A46" s="39" t="s">
        <v>111</v>
      </c>
      <c r="B46" s="38">
        <v>660571.98809999996</v>
      </c>
    </row>
    <row r="47" spans="1:2" ht="24">
      <c r="A47" s="39" t="s">
        <v>112</v>
      </c>
      <c r="B47" s="38">
        <v>566086.24728000001</v>
      </c>
    </row>
    <row r="48" spans="1:2">
      <c r="A48" s="39" t="s">
        <v>113</v>
      </c>
      <c r="B48" s="38">
        <v>457855.43618999998</v>
      </c>
    </row>
    <row r="49" spans="1:2">
      <c r="A49" s="39" t="s">
        <v>114</v>
      </c>
      <c r="B49" s="38">
        <v>1157921.2312</v>
      </c>
    </row>
    <row r="50" spans="1:2">
      <c r="A50" s="39" t="s">
        <v>115</v>
      </c>
      <c r="B50" s="38">
        <v>263629.15740000003</v>
      </c>
    </row>
    <row r="51" spans="1:2">
      <c r="A51" s="39" t="s">
        <v>116</v>
      </c>
      <c r="B51" s="38">
        <v>192480.90573999999</v>
      </c>
    </row>
    <row r="52" spans="1:2" ht="24">
      <c r="A52" s="39" t="s">
        <v>117</v>
      </c>
      <c r="B52" s="38">
        <v>135799.04582</v>
      </c>
    </row>
    <row r="53" spans="1:2">
      <c r="A53" s="39" t="s">
        <v>118</v>
      </c>
      <c r="B53" s="38">
        <v>158366.95441999999</v>
      </c>
    </row>
    <row r="54" spans="1:2">
      <c r="A54" s="39" t="s">
        <v>119</v>
      </c>
      <c r="B54" s="38">
        <v>5573589.28450289</v>
      </c>
    </row>
    <row r="55" spans="1:2" ht="24">
      <c r="A55" s="39" t="s">
        <v>120</v>
      </c>
      <c r="B55" s="38">
        <v>190446.93431000001</v>
      </c>
    </row>
    <row r="56" spans="1:2" ht="24">
      <c r="A56" s="39" t="s">
        <v>121</v>
      </c>
      <c r="B56" s="38">
        <v>10845313.408742899</v>
      </c>
    </row>
    <row r="57" spans="1:2" ht="36">
      <c r="A57" s="40" t="s">
        <v>122</v>
      </c>
      <c r="B57" s="41">
        <v>93208859.814053193</v>
      </c>
    </row>
  </sheetData>
  <mergeCells count="16">
    <mergeCell ref="N7:N10"/>
    <mergeCell ref="C8:D8"/>
    <mergeCell ref="E8:F8"/>
    <mergeCell ref="G8:M8"/>
    <mergeCell ref="A9:A10"/>
    <mergeCell ref="B9:B10"/>
    <mergeCell ref="C9:C10"/>
    <mergeCell ref="D9:D10"/>
    <mergeCell ref="E9:E10"/>
    <mergeCell ref="F9:F10"/>
    <mergeCell ref="I9:I10"/>
    <mergeCell ref="J9:J10"/>
    <mergeCell ref="K9:K10"/>
    <mergeCell ref="L9:L10"/>
    <mergeCell ref="M9:M10"/>
    <mergeCell ref="B7:M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showGridLines="0" view="pageBreakPreview" zoomScale="60" zoomScaleNormal="100" workbookViewId="0">
      <selection activeCell="B9" sqref="B9"/>
    </sheetView>
  </sheetViews>
  <sheetFormatPr defaultColWidth="28.42578125" defaultRowHeight="15.75"/>
  <cols>
    <col min="1" max="1" width="71.5703125" style="150" customWidth="1"/>
    <col min="2" max="2" width="19.85546875" style="150" customWidth="1"/>
    <col min="3" max="16384" width="28.42578125" style="150"/>
  </cols>
  <sheetData>
    <row r="1" spans="1:2" s="148" customFormat="1">
      <c r="A1" s="250" t="s">
        <v>388</v>
      </c>
      <c r="B1" s="250"/>
    </row>
    <row r="2" spans="1:2" s="148" customFormat="1">
      <c r="A2" s="251" t="s">
        <v>412</v>
      </c>
      <c r="B2" s="251"/>
    </row>
    <row r="3" spans="1:2" s="148" customFormat="1">
      <c r="B3" s="149" t="s">
        <v>432</v>
      </c>
    </row>
    <row r="4" spans="1:2">
      <c r="A4" s="176" t="s">
        <v>0</v>
      </c>
      <c r="B4" s="157" t="s">
        <v>23</v>
      </c>
    </row>
    <row r="5" spans="1:2">
      <c r="A5" s="186" t="s">
        <v>61</v>
      </c>
      <c r="B5" s="177" t="s">
        <v>362</v>
      </c>
    </row>
    <row r="6" spans="1:2">
      <c r="A6" s="187" t="s">
        <v>123</v>
      </c>
      <c r="B6" s="188" t="s">
        <v>124</v>
      </c>
    </row>
    <row r="7" spans="1:2">
      <c r="A7" s="189"/>
      <c r="B7" s="188" t="s">
        <v>125</v>
      </c>
    </row>
    <row r="8" spans="1:2">
      <c r="A8" s="190" t="s">
        <v>126</v>
      </c>
      <c r="B8" s="152">
        <v>177685635.24054101</v>
      </c>
    </row>
    <row r="9" spans="1:2">
      <c r="A9" s="191" t="s">
        <v>127</v>
      </c>
      <c r="B9" s="192">
        <v>18289638.2517717</v>
      </c>
    </row>
    <row r="10" spans="1:2">
      <c r="A10" s="190" t="s">
        <v>128</v>
      </c>
      <c r="B10" s="152">
        <v>1772028.6484000001</v>
      </c>
    </row>
    <row r="11" spans="1:2">
      <c r="A11" s="191" t="s">
        <v>129</v>
      </c>
      <c r="B11" s="192">
        <v>197747302.14071301</v>
      </c>
    </row>
    <row r="12" spans="1:2">
      <c r="A12" s="190" t="s">
        <v>130</v>
      </c>
      <c r="B12" s="152">
        <v>786611.21191424702</v>
      </c>
    </row>
    <row r="13" spans="1:2">
      <c r="A13" s="191" t="s">
        <v>131</v>
      </c>
      <c r="B13" s="192">
        <v>21583.655299262999</v>
      </c>
    </row>
    <row r="14" spans="1:2">
      <c r="A14" s="190" t="s">
        <v>132</v>
      </c>
      <c r="B14" s="152">
        <v>102687167.682245</v>
      </c>
    </row>
    <row r="15" spans="1:2">
      <c r="A15" s="190" t="s">
        <v>133</v>
      </c>
      <c r="B15" s="152">
        <v>36835505.885459997</v>
      </c>
    </row>
    <row r="16" spans="1:2">
      <c r="A16" s="191" t="s">
        <v>134</v>
      </c>
      <c r="B16" s="192">
        <v>24308345.845135301</v>
      </c>
    </row>
    <row r="17" spans="1:2">
      <c r="A17" s="190" t="s">
        <v>135</v>
      </c>
      <c r="B17" s="152">
        <v>1638377.3973900001</v>
      </c>
    </row>
    <row r="18" spans="1:2">
      <c r="A18" s="191" t="s">
        <v>136</v>
      </c>
      <c r="B18" s="192">
        <v>29375642.164776199</v>
      </c>
    </row>
    <row r="19" spans="1:2">
      <c r="A19" s="190" t="s">
        <v>137</v>
      </c>
      <c r="B19" s="152">
        <v>195653233.84222001</v>
      </c>
    </row>
    <row r="20" spans="1:2">
      <c r="A20" s="191" t="s">
        <v>138</v>
      </c>
      <c r="B20" s="192">
        <v>2094068.29849258</v>
      </c>
    </row>
    <row r="21" spans="1:2">
      <c r="A21" s="190" t="s">
        <v>139</v>
      </c>
      <c r="B21" s="152">
        <v>7543625.16201194</v>
      </c>
    </row>
    <row r="22" spans="1:2">
      <c r="A22" s="191" t="s">
        <v>140</v>
      </c>
      <c r="B22" s="192">
        <v>1646963.1289850001</v>
      </c>
    </row>
    <row r="23" spans="1:2">
      <c r="A23" s="190" t="s">
        <v>141</v>
      </c>
      <c r="B23" s="152">
        <v>107421.83047</v>
      </c>
    </row>
    <row r="24" spans="1:2">
      <c r="A24" s="191" t="s">
        <v>142</v>
      </c>
      <c r="B24" s="192">
        <v>11177234.7590195</v>
      </c>
    </row>
    <row r="25" spans="1:2" ht="45">
      <c r="A25" s="190" t="s">
        <v>143</v>
      </c>
      <c r="B25" s="193"/>
    </row>
    <row r="26" spans="1:2">
      <c r="A26" s="191" t="s">
        <v>144</v>
      </c>
      <c r="B26" s="192">
        <v>1995176.8212353699</v>
      </c>
    </row>
    <row r="27" spans="1:2">
      <c r="A27" s="190" t="s">
        <v>145</v>
      </c>
      <c r="B27" s="152">
        <v>818658.63402999996</v>
      </c>
    </row>
    <row r="28" spans="1:2">
      <c r="A28" s="191" t="s">
        <v>146</v>
      </c>
      <c r="B28" s="192">
        <v>47976.545910000001</v>
      </c>
    </row>
    <row r="29" spans="1:2">
      <c r="A29" s="190" t="s">
        <v>147</v>
      </c>
      <c r="B29" s="152">
        <v>193264.39431</v>
      </c>
    </row>
    <row r="30" spans="1:2">
      <c r="A30" s="191" t="s">
        <v>148</v>
      </c>
      <c r="B30" s="192">
        <v>261419.820599</v>
      </c>
    </row>
    <row r="31" spans="1:2" ht="30">
      <c r="A31" s="190" t="s">
        <v>149</v>
      </c>
      <c r="B31" s="152">
        <v>0</v>
      </c>
    </row>
    <row r="32" spans="1:2">
      <c r="A32" s="191" t="s">
        <v>150</v>
      </c>
      <c r="B32" s="192">
        <v>-5399.5036600000003</v>
      </c>
    </row>
    <row r="33" spans="1:2">
      <c r="A33" s="190" t="s">
        <v>151</v>
      </c>
      <c r="B33" s="152">
        <v>0</v>
      </c>
    </row>
    <row r="34" spans="1:2" ht="30">
      <c r="A34" s="191" t="s">
        <v>152</v>
      </c>
      <c r="B34" s="192">
        <v>584811.89734999998</v>
      </c>
    </row>
    <row r="35" spans="1:2">
      <c r="A35" s="190" t="s">
        <v>153</v>
      </c>
      <c r="B35" s="152">
        <v>604392.55198999995</v>
      </c>
    </row>
    <row r="36" spans="1:2">
      <c r="A36" s="191" t="s">
        <v>154</v>
      </c>
      <c r="B36" s="192">
        <v>184847.12046569999</v>
      </c>
    </row>
    <row r="37" spans="1:2" ht="30">
      <c r="A37" s="190" t="s">
        <v>155</v>
      </c>
      <c r="B37" s="152">
        <v>13018326.809818201</v>
      </c>
    </row>
    <row r="38" spans="1:2">
      <c r="A38" s="191" t="s">
        <v>156</v>
      </c>
      <c r="B38" s="192">
        <v>2061756.4344458701</v>
      </c>
    </row>
    <row r="39" spans="1:2">
      <c r="A39" s="190" t="s">
        <v>157</v>
      </c>
      <c r="B39" s="152">
        <v>10956570.3753723</v>
      </c>
    </row>
    <row r="40" spans="1:2">
      <c r="A40" s="191" t="s">
        <v>158</v>
      </c>
      <c r="B40" s="194"/>
    </row>
    <row r="41" spans="1:2">
      <c r="A41" s="190" t="s">
        <v>159</v>
      </c>
      <c r="B41" s="152">
        <v>-3642132.2135135001</v>
      </c>
    </row>
    <row r="42" spans="1:2">
      <c r="A42" s="191" t="s">
        <v>160</v>
      </c>
      <c r="B42" s="192">
        <v>-456165.01849400002</v>
      </c>
    </row>
    <row r="43" spans="1:2" ht="30">
      <c r="A43" s="190" t="s">
        <v>161</v>
      </c>
      <c r="B43" s="152">
        <v>-391959.007988</v>
      </c>
    </row>
    <row r="44" spans="1:2">
      <c r="A44" s="191" t="s">
        <v>162</v>
      </c>
      <c r="B44" s="192">
        <v>-1331.30081</v>
      </c>
    </row>
    <row r="45" spans="1:2">
      <c r="A45" s="190" t="s">
        <v>163</v>
      </c>
      <c r="B45" s="152">
        <v>613878.82507200004</v>
      </c>
    </row>
    <row r="46" spans="1:2">
      <c r="A46" s="191" t="s">
        <v>164</v>
      </c>
      <c r="B46" s="192">
        <v>-155304.75516949999</v>
      </c>
    </row>
    <row r="47" spans="1:2" ht="30">
      <c r="A47" s="190" t="s">
        <v>165</v>
      </c>
      <c r="B47" s="152">
        <v>-3722403.9605640001</v>
      </c>
    </row>
    <row r="48" spans="1:2">
      <c r="A48" s="195" t="s">
        <v>166</v>
      </c>
      <c r="B48" s="196">
        <v>7234166.4148083199</v>
      </c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8"/>
  <sheetViews>
    <sheetView showGridLines="0" zoomScale="70" zoomScaleNormal="70" workbookViewId="0">
      <selection activeCell="W13" sqref="W13"/>
    </sheetView>
  </sheetViews>
  <sheetFormatPr defaultColWidth="5.85546875" defaultRowHeight="15"/>
  <cols>
    <col min="1" max="1" width="19" style="55" customWidth="1"/>
    <col min="2" max="14" width="9.5703125" style="55" customWidth="1"/>
    <col min="15" max="16384" width="5.85546875" style="55"/>
  </cols>
  <sheetData>
    <row r="3" spans="1:14">
      <c r="A3" s="56" t="s">
        <v>389</v>
      </c>
    </row>
    <row r="4" spans="1:14">
      <c r="A4" s="251" t="s">
        <v>413</v>
      </c>
      <c r="B4" s="251"/>
      <c r="N4" s="58" t="s">
        <v>433</v>
      </c>
    </row>
    <row r="5" spans="1:14">
      <c r="N5" s="58" t="s">
        <v>434</v>
      </c>
    </row>
    <row r="6" spans="1:14" ht="15.6" customHeight="1">
      <c r="A6" s="57" t="s">
        <v>0</v>
      </c>
      <c r="N6" s="58" t="s">
        <v>23</v>
      </c>
    </row>
    <row r="7" spans="1:14" ht="14.45" customHeight="1">
      <c r="A7" s="106"/>
      <c r="B7" s="252" t="s">
        <v>379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4"/>
    </row>
    <row r="8" spans="1:14" ht="23.1" customHeight="1">
      <c r="A8" s="107"/>
      <c r="B8" s="110" t="s">
        <v>48</v>
      </c>
      <c r="C8" s="223" t="s">
        <v>49</v>
      </c>
      <c r="D8" s="224"/>
      <c r="E8" s="223" t="s">
        <v>37</v>
      </c>
      <c r="F8" s="224"/>
      <c r="G8" s="223" t="s">
        <v>38</v>
      </c>
      <c r="H8" s="224"/>
      <c r="I8" s="224"/>
      <c r="J8" s="224"/>
      <c r="K8" s="224"/>
      <c r="L8" s="224"/>
      <c r="M8" s="224"/>
      <c r="N8" s="126" t="s">
        <v>6</v>
      </c>
    </row>
    <row r="9" spans="1:14" ht="48">
      <c r="A9" s="226" t="s">
        <v>61</v>
      </c>
      <c r="B9" s="255" t="s">
        <v>61</v>
      </c>
      <c r="C9" s="223" t="s">
        <v>50</v>
      </c>
      <c r="D9" s="223" t="s">
        <v>51</v>
      </c>
      <c r="E9" s="223" t="s">
        <v>39</v>
      </c>
      <c r="F9" s="223" t="s">
        <v>40</v>
      </c>
      <c r="G9" s="114" t="s">
        <v>62</v>
      </c>
      <c r="H9" s="114" t="s">
        <v>64</v>
      </c>
      <c r="I9" s="223" t="s">
        <v>43</v>
      </c>
      <c r="J9" s="223" t="s">
        <v>44</v>
      </c>
      <c r="K9" s="223" t="s">
        <v>45</v>
      </c>
      <c r="L9" s="223" t="s">
        <v>46</v>
      </c>
      <c r="M9" s="223" t="s">
        <v>47</v>
      </c>
      <c r="N9" s="257" t="s">
        <v>61</v>
      </c>
    </row>
    <row r="10" spans="1:14" ht="14.45" customHeight="1">
      <c r="A10" s="227"/>
      <c r="B10" s="256"/>
      <c r="C10" s="230"/>
      <c r="D10" s="230"/>
      <c r="E10" s="230"/>
      <c r="F10" s="230"/>
      <c r="G10" s="115" t="s">
        <v>63</v>
      </c>
      <c r="H10" s="115" t="s">
        <v>65</v>
      </c>
      <c r="I10" s="230"/>
      <c r="J10" s="230"/>
      <c r="K10" s="230"/>
      <c r="L10" s="230"/>
      <c r="M10" s="230"/>
      <c r="N10" s="258"/>
    </row>
    <row r="11" spans="1:14">
      <c r="A11" s="46" t="s">
        <v>167</v>
      </c>
      <c r="B11" s="99">
        <v>7232886.8608132303</v>
      </c>
      <c r="C11" s="99">
        <v>82685.265050000002</v>
      </c>
      <c r="D11" s="99">
        <v>3052383.2508794698</v>
      </c>
      <c r="E11" s="99">
        <v>17204900.740937699</v>
      </c>
      <c r="F11" s="99">
        <v>109988372.876111</v>
      </c>
      <c r="G11" s="99">
        <v>6671657.8907167697</v>
      </c>
      <c r="H11" s="99">
        <v>1089908.3179760999</v>
      </c>
      <c r="I11" s="99">
        <v>21128368.961684398</v>
      </c>
      <c r="J11" s="99">
        <v>10698682.44527</v>
      </c>
      <c r="K11" s="99">
        <v>1356925.45416637</v>
      </c>
      <c r="L11" s="99">
        <v>167682.63412</v>
      </c>
      <c r="M11" s="99">
        <v>4779139.8189846203</v>
      </c>
      <c r="N11" s="127">
        <v>178938553.79771</v>
      </c>
    </row>
    <row r="12" spans="1:14" ht="33.75">
      <c r="A12" s="45" t="s">
        <v>168</v>
      </c>
      <c r="B12" s="100">
        <v>14.07601</v>
      </c>
      <c r="C12" s="100">
        <v>0</v>
      </c>
      <c r="D12" s="100">
        <v>0</v>
      </c>
      <c r="E12" s="100">
        <v>-0.13635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28">
        <v>13.93966</v>
      </c>
    </row>
    <row r="13" spans="1:14" ht="33.75">
      <c r="A13" s="19" t="s">
        <v>169</v>
      </c>
      <c r="B13" s="99">
        <v>7232872.7848032303</v>
      </c>
      <c r="C13" s="99">
        <v>82685.265050000002</v>
      </c>
      <c r="D13" s="99">
        <v>3052383.2508794698</v>
      </c>
      <c r="E13" s="99">
        <v>17204900.877287701</v>
      </c>
      <c r="F13" s="99">
        <v>109988372.876111</v>
      </c>
      <c r="G13" s="99">
        <v>6671657.8907167697</v>
      </c>
      <c r="H13" s="99">
        <v>1089908.3179760999</v>
      </c>
      <c r="I13" s="99">
        <v>21128368.961684398</v>
      </c>
      <c r="J13" s="99">
        <v>10698682.44527</v>
      </c>
      <c r="K13" s="99">
        <v>1356925.45416637</v>
      </c>
      <c r="L13" s="99">
        <v>167682.63412</v>
      </c>
      <c r="M13" s="99">
        <v>4779139.8189846203</v>
      </c>
      <c r="N13" s="127">
        <v>178938539.85804999</v>
      </c>
    </row>
    <row r="14" spans="1:14" ht="22.5">
      <c r="A14" s="47" t="s">
        <v>170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29"/>
    </row>
    <row r="15" spans="1:14">
      <c r="A15" s="19" t="s">
        <v>171</v>
      </c>
      <c r="B15" s="99">
        <v>4250818.7690910604</v>
      </c>
      <c r="C15" s="99">
        <v>46203.907207151999</v>
      </c>
      <c r="D15" s="99">
        <v>900586.36248028802</v>
      </c>
      <c r="E15" s="99">
        <v>8199616.0822460204</v>
      </c>
      <c r="F15" s="99">
        <v>53401132.508085497</v>
      </c>
      <c r="G15" s="99">
        <v>3743860.8049379699</v>
      </c>
      <c r="H15" s="99">
        <v>419004.06872763397</v>
      </c>
      <c r="I15" s="99">
        <v>7309374.2526515303</v>
      </c>
      <c r="J15" s="99">
        <v>3101280.96590167</v>
      </c>
      <c r="K15" s="99">
        <v>248466.04842000001</v>
      </c>
      <c r="L15" s="99">
        <v>234591.97484000001</v>
      </c>
      <c r="M15" s="99">
        <v>3449704.3669343502</v>
      </c>
      <c r="N15" s="127">
        <v>83191649.365583107</v>
      </c>
    </row>
    <row r="16" spans="1:14">
      <c r="A16" s="45" t="s">
        <v>172</v>
      </c>
      <c r="B16" s="100">
        <v>4239962.5348648801</v>
      </c>
      <c r="C16" s="100">
        <v>44706.670911793997</v>
      </c>
      <c r="D16" s="100">
        <v>904527.71938609704</v>
      </c>
      <c r="E16" s="100">
        <v>8711290.3872562591</v>
      </c>
      <c r="F16" s="100">
        <v>57687129.035365999</v>
      </c>
      <c r="G16" s="100">
        <v>3770894.1356243999</v>
      </c>
      <c r="H16" s="100">
        <v>569544.27836341294</v>
      </c>
      <c r="I16" s="100">
        <v>7637261.1024184301</v>
      </c>
      <c r="J16" s="100">
        <v>3499455.1444999999</v>
      </c>
      <c r="K16" s="100">
        <v>241762.66858</v>
      </c>
      <c r="L16" s="100">
        <v>254182.37763</v>
      </c>
      <c r="M16" s="100">
        <v>3516830.3143211398</v>
      </c>
      <c r="N16" s="128">
        <v>88882616.847402394</v>
      </c>
    </row>
    <row r="17" spans="1:14" ht="22.5">
      <c r="A17" s="46" t="s">
        <v>173</v>
      </c>
      <c r="B17" s="99">
        <v>7243729.0190294096</v>
      </c>
      <c r="C17" s="99">
        <v>84182.501345358003</v>
      </c>
      <c r="D17" s="99">
        <v>3048441.8939736602</v>
      </c>
      <c r="E17" s="99">
        <v>16693226.572277401</v>
      </c>
      <c r="F17" s="99">
        <v>105702376.348831</v>
      </c>
      <c r="G17" s="99">
        <v>6644624.5600303402</v>
      </c>
      <c r="H17" s="99">
        <v>939368.10834032099</v>
      </c>
      <c r="I17" s="99">
        <v>20800482.111917499</v>
      </c>
      <c r="J17" s="99">
        <v>10300508.2666717</v>
      </c>
      <c r="K17" s="99">
        <v>1363628.83400637</v>
      </c>
      <c r="L17" s="99">
        <v>148092.23133000001</v>
      </c>
      <c r="M17" s="99">
        <v>4712013.87159782</v>
      </c>
      <c r="N17" s="127">
        <v>173247572.37623101</v>
      </c>
    </row>
    <row r="18" spans="1:14" ht="22.5">
      <c r="A18" s="47" t="s">
        <v>174</v>
      </c>
      <c r="B18" s="100">
        <v>1490832.63858</v>
      </c>
      <c r="C18" s="100">
        <v>76463.238360000003</v>
      </c>
      <c r="D18" s="100">
        <v>573278.37968000001</v>
      </c>
      <c r="E18" s="100">
        <v>550384.33889999997</v>
      </c>
      <c r="F18" s="100">
        <v>4051011.9197517498</v>
      </c>
      <c r="G18" s="100">
        <v>3604338.5130400001</v>
      </c>
      <c r="H18" s="100">
        <v>347531.19302000001</v>
      </c>
      <c r="I18" s="100">
        <v>4593569.1632700004</v>
      </c>
      <c r="J18" s="100">
        <v>627467.65911999997</v>
      </c>
      <c r="K18" s="100">
        <v>463153.82762</v>
      </c>
      <c r="L18" s="100">
        <v>2133.4212600000001</v>
      </c>
      <c r="M18" s="100">
        <v>1909473.9591699999</v>
      </c>
      <c r="N18" s="128">
        <v>18289638.2517718</v>
      </c>
    </row>
    <row r="19" spans="1:14">
      <c r="A19" s="46" t="s">
        <v>175</v>
      </c>
      <c r="B19" s="73"/>
      <c r="C19" s="73"/>
      <c r="D19" s="73"/>
      <c r="E19" s="99">
        <v>1772028.6484000001</v>
      </c>
      <c r="F19" s="73"/>
      <c r="G19" s="73"/>
      <c r="H19" s="73"/>
      <c r="I19" s="73"/>
      <c r="J19" s="73"/>
      <c r="K19" s="73"/>
      <c r="L19" s="73"/>
      <c r="M19" s="73"/>
      <c r="N19" s="127">
        <v>55135.644999999997</v>
      </c>
    </row>
    <row r="20" spans="1:14">
      <c r="A20" s="47" t="s">
        <v>176</v>
      </c>
      <c r="B20" s="100">
        <v>8734561.6576094106</v>
      </c>
      <c r="C20" s="100">
        <v>160645.73970535799</v>
      </c>
      <c r="D20" s="100">
        <v>3621720.27365366</v>
      </c>
      <c r="E20" s="100">
        <v>19015639.559577402</v>
      </c>
      <c r="F20" s="100">
        <v>109753388.268583</v>
      </c>
      <c r="G20" s="100">
        <v>10248963.073070301</v>
      </c>
      <c r="H20" s="100">
        <v>1286899.3013603201</v>
      </c>
      <c r="I20" s="100">
        <v>25394051.2751875</v>
      </c>
      <c r="J20" s="100">
        <v>10927975.925791699</v>
      </c>
      <c r="K20" s="100">
        <v>1826782.6616263699</v>
      </c>
      <c r="L20" s="100">
        <v>150225.65259000001</v>
      </c>
      <c r="M20" s="100">
        <v>6621487.8307678197</v>
      </c>
      <c r="N20" s="128">
        <v>191592346.273002</v>
      </c>
    </row>
    <row r="21" spans="1:14" ht="33.75">
      <c r="A21" s="46" t="s">
        <v>177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130"/>
    </row>
    <row r="22" spans="1:14">
      <c r="A22" s="45" t="s">
        <v>178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1835389.09001066</v>
      </c>
      <c r="J22" s="100">
        <v>19363.04607</v>
      </c>
      <c r="K22" s="100">
        <v>0</v>
      </c>
      <c r="L22" s="100">
        <v>0</v>
      </c>
      <c r="M22" s="100">
        <v>0</v>
      </c>
      <c r="N22" s="128">
        <v>1854752.1360806599</v>
      </c>
    </row>
    <row r="23" spans="1:14">
      <c r="A23" s="19" t="s">
        <v>179</v>
      </c>
      <c r="B23" s="99">
        <v>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2547497.4412049102</v>
      </c>
      <c r="J23" s="99">
        <v>93865.906789999994</v>
      </c>
      <c r="K23" s="99">
        <v>0</v>
      </c>
      <c r="L23" s="99">
        <v>0</v>
      </c>
      <c r="M23" s="99">
        <v>0</v>
      </c>
      <c r="N23" s="127">
        <v>2641363.3479949101</v>
      </c>
    </row>
    <row r="24" spans="1:14" ht="45">
      <c r="A24" s="47" t="s">
        <v>180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712108.351194249</v>
      </c>
      <c r="J24" s="100">
        <v>74502.860719999997</v>
      </c>
      <c r="K24" s="100">
        <v>0</v>
      </c>
      <c r="L24" s="100">
        <v>0</v>
      </c>
      <c r="M24" s="100">
        <v>0</v>
      </c>
      <c r="N24" s="128">
        <v>786611.211914249</v>
      </c>
    </row>
    <row r="25" spans="1:14" ht="22.5">
      <c r="A25" s="46" t="s">
        <v>181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30"/>
    </row>
    <row r="26" spans="1:14">
      <c r="A26" s="45" t="s">
        <v>182</v>
      </c>
      <c r="B26" s="100">
        <v>655296.66190629895</v>
      </c>
      <c r="C26" s="100">
        <v>27181.426561181001</v>
      </c>
      <c r="D26" s="100">
        <v>164581.08975549601</v>
      </c>
      <c r="E26" s="100">
        <v>3398347.8718486801</v>
      </c>
      <c r="F26" s="100">
        <v>9476291.1345655806</v>
      </c>
      <c r="G26" s="100">
        <v>999745.63478547102</v>
      </c>
      <c r="H26" s="100">
        <v>138405.669234562</v>
      </c>
      <c r="I26" s="100">
        <v>1555327.9686626201</v>
      </c>
      <c r="J26" s="100">
        <v>516030.72063755401</v>
      </c>
      <c r="K26" s="100">
        <v>39107.534590787996</v>
      </c>
      <c r="L26" s="100">
        <v>1.1914800000000001</v>
      </c>
      <c r="M26" s="100">
        <v>613978.99226947501</v>
      </c>
      <c r="N26" s="128">
        <v>14853493.734766999</v>
      </c>
    </row>
    <row r="27" spans="1:14">
      <c r="A27" s="19" t="s">
        <v>183</v>
      </c>
      <c r="B27" s="99">
        <v>613088.11689096701</v>
      </c>
      <c r="C27" s="99">
        <v>27857.571184977001</v>
      </c>
      <c r="D27" s="99">
        <v>174402.6132126</v>
      </c>
      <c r="E27" s="99">
        <v>3712607.2152819601</v>
      </c>
      <c r="F27" s="99">
        <v>11312228.6361307</v>
      </c>
      <c r="G27" s="99">
        <v>1097487.5144727801</v>
      </c>
      <c r="H27" s="99">
        <v>153670.416898692</v>
      </c>
      <c r="I27" s="99">
        <v>1882370.2118538099</v>
      </c>
      <c r="J27" s="99">
        <v>617629.61962857295</v>
      </c>
      <c r="K27" s="99">
        <v>56062.784018336002</v>
      </c>
      <c r="L27" s="99">
        <v>0</v>
      </c>
      <c r="M27" s="99">
        <v>576798.60675130598</v>
      </c>
      <c r="N27" s="127">
        <v>17394148.9780747</v>
      </c>
    </row>
    <row r="28" spans="1:14" ht="67.5">
      <c r="A28" s="47" t="s">
        <v>184</v>
      </c>
      <c r="B28" s="100">
        <v>0</v>
      </c>
      <c r="C28" s="100">
        <v>-3166.4765020099999</v>
      </c>
      <c r="D28" s="100">
        <v>-310.48796747099999</v>
      </c>
      <c r="E28" s="100">
        <v>22187.93557926</v>
      </c>
      <c r="F28" s="100">
        <v>9500.5766524009996</v>
      </c>
      <c r="G28" s="100">
        <v>0</v>
      </c>
      <c r="H28" s="100">
        <v>0</v>
      </c>
      <c r="I28" s="100">
        <v>-17178.173615754</v>
      </c>
      <c r="J28" s="100">
        <v>13233.72741</v>
      </c>
      <c r="K28" s="100">
        <v>2.3178091460000001</v>
      </c>
      <c r="L28" s="100">
        <v>0</v>
      </c>
      <c r="M28" s="100">
        <v>1601.820441781</v>
      </c>
      <c r="N28" s="128">
        <v>-690.65673000000004</v>
      </c>
    </row>
    <row r="29" spans="1:14" ht="45">
      <c r="A29" s="46" t="s">
        <v>185</v>
      </c>
      <c r="B29" s="99">
        <v>1499187.7094119899</v>
      </c>
      <c r="C29" s="99">
        <v>88727.010473290007</v>
      </c>
      <c r="D29" s="99">
        <v>903886.02864051994</v>
      </c>
      <c r="E29" s="99">
        <v>11589004.119192701</v>
      </c>
      <c r="F29" s="99">
        <v>68395889.339126393</v>
      </c>
      <c r="G29" s="99">
        <v>4820250.10098961</v>
      </c>
      <c r="H29" s="99">
        <v>345861.94675220101</v>
      </c>
      <c r="I29" s="99">
        <v>7811580.5251463205</v>
      </c>
      <c r="J29" s="99">
        <v>6015820.2604761999</v>
      </c>
      <c r="K29" s="99">
        <v>330831.98678367899</v>
      </c>
      <c r="L29" s="99">
        <v>71316.915320867003</v>
      </c>
      <c r="M29" s="99">
        <v>464546.694632128</v>
      </c>
      <c r="N29" s="127">
        <v>97202617.570959806</v>
      </c>
    </row>
    <row r="30" spans="1:14" ht="22.5">
      <c r="A30" s="47" t="s">
        <v>186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29"/>
    </row>
    <row r="31" spans="1:14" ht="22.5">
      <c r="A31" s="19" t="s">
        <v>187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130"/>
    </row>
    <row r="32" spans="1:14">
      <c r="A32" s="45" t="s">
        <v>188</v>
      </c>
      <c r="B32" s="100">
        <v>219207.710817107</v>
      </c>
      <c r="C32" s="100">
        <v>19465.192254829999</v>
      </c>
      <c r="D32" s="100">
        <v>226603.55367847899</v>
      </c>
      <c r="E32" s="100">
        <v>596229.34325938905</v>
      </c>
      <c r="F32" s="100">
        <v>1457255.6576889399</v>
      </c>
      <c r="G32" s="100">
        <v>443644.39875141799</v>
      </c>
      <c r="H32" s="100">
        <v>252121.960295094</v>
      </c>
      <c r="I32" s="100">
        <v>1069827.6361650501</v>
      </c>
      <c r="J32" s="100">
        <v>657642.03731140797</v>
      </c>
      <c r="K32" s="100">
        <v>47644.588716045997</v>
      </c>
      <c r="L32" s="100">
        <v>14049.60457</v>
      </c>
      <c r="M32" s="100">
        <v>614492.19874774094</v>
      </c>
      <c r="N32" s="128">
        <v>5600297.9044474997</v>
      </c>
    </row>
    <row r="33" spans="1:14">
      <c r="A33" s="19" t="s">
        <v>189</v>
      </c>
      <c r="B33" s="99">
        <v>184415.485324273</v>
      </c>
      <c r="C33" s="99">
        <v>29987.093759361</v>
      </c>
      <c r="D33" s="99">
        <v>246148.546345215</v>
      </c>
      <c r="E33" s="99">
        <v>603832.76252436696</v>
      </c>
      <c r="F33" s="99">
        <v>1863025.7624910499</v>
      </c>
      <c r="G33" s="99">
        <v>486843.78064342798</v>
      </c>
      <c r="H33" s="99">
        <v>196859.37628226299</v>
      </c>
      <c r="I33" s="99">
        <v>1262585.12401071</v>
      </c>
      <c r="J33" s="99">
        <v>635840.15798850101</v>
      </c>
      <c r="K33" s="99">
        <v>55354.354307114001</v>
      </c>
      <c r="L33" s="99">
        <v>12330.131789133</v>
      </c>
      <c r="M33" s="99">
        <v>557132.83419642504</v>
      </c>
      <c r="N33" s="127">
        <v>6118356.7019498302</v>
      </c>
    </row>
    <row r="34" spans="1:14" ht="22.5">
      <c r="A34" s="45" t="s">
        <v>190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29"/>
    </row>
    <row r="35" spans="1:14">
      <c r="A35" s="19" t="s">
        <v>191</v>
      </c>
      <c r="B35" s="99">
        <v>982517.11766999995</v>
      </c>
      <c r="C35" s="99">
        <v>61690.411650000002</v>
      </c>
      <c r="D35" s="99">
        <v>572359.41676000005</v>
      </c>
      <c r="E35" s="99">
        <v>3390109.82925</v>
      </c>
      <c r="F35" s="99">
        <v>25254309.055324301</v>
      </c>
      <c r="G35" s="99">
        <v>3068056.1128584901</v>
      </c>
      <c r="H35" s="99">
        <v>372141.87704498699</v>
      </c>
      <c r="I35" s="99">
        <v>925020.58645418996</v>
      </c>
      <c r="J35" s="99">
        <v>649493.49558390002</v>
      </c>
      <c r="K35" s="99">
        <v>71711.204921252007</v>
      </c>
      <c r="L35" s="99">
        <v>5619.6603800000003</v>
      </c>
      <c r="M35" s="99">
        <v>1212684.82798613</v>
      </c>
      <c r="N35" s="127">
        <v>35447839.983103298</v>
      </c>
    </row>
    <row r="36" spans="1:14">
      <c r="A36" s="45" t="s">
        <v>192</v>
      </c>
      <c r="B36" s="100">
        <v>682984.84339000005</v>
      </c>
      <c r="C36" s="100">
        <v>47805.073550000001</v>
      </c>
      <c r="D36" s="100">
        <v>654576.73529334704</v>
      </c>
      <c r="E36" s="100">
        <v>3191943.2953400002</v>
      </c>
      <c r="F36" s="100">
        <v>25932284.641589999</v>
      </c>
      <c r="G36" s="100">
        <v>1141346.4080884899</v>
      </c>
      <c r="H36" s="100">
        <v>289346.53526210203</v>
      </c>
      <c r="I36" s="100">
        <v>909264.44119079201</v>
      </c>
      <c r="J36" s="100">
        <v>775775.46148389997</v>
      </c>
      <c r="K36" s="100">
        <v>52114.281701252003</v>
      </c>
      <c r="L36" s="100">
        <v>2908.1426700000002</v>
      </c>
      <c r="M36" s="100">
        <v>2719457.2542161299</v>
      </c>
      <c r="N36" s="128">
        <v>35399887.881885998</v>
      </c>
    </row>
    <row r="37" spans="1:14" ht="22.5">
      <c r="A37" s="19" t="s">
        <v>193</v>
      </c>
      <c r="B37" s="99">
        <v>867400.32871427306</v>
      </c>
      <c r="C37" s="99">
        <v>77792.167309361001</v>
      </c>
      <c r="D37" s="99">
        <v>900725.28163856198</v>
      </c>
      <c r="E37" s="99">
        <v>3795776.0578643698</v>
      </c>
      <c r="F37" s="99">
        <v>27795310.404081099</v>
      </c>
      <c r="G37" s="99">
        <v>1628190.18873192</v>
      </c>
      <c r="H37" s="99">
        <v>486205.91154436499</v>
      </c>
      <c r="I37" s="99">
        <v>2171849.5652015</v>
      </c>
      <c r="J37" s="99">
        <v>1411615.6194724001</v>
      </c>
      <c r="K37" s="73"/>
      <c r="L37" s="73"/>
      <c r="M37" s="99">
        <v>3276590.0884125601</v>
      </c>
      <c r="N37" s="127">
        <v>41518244.583835803</v>
      </c>
    </row>
    <row r="38" spans="1:14" ht="45">
      <c r="A38" s="47" t="s">
        <v>194</v>
      </c>
      <c r="B38" s="100">
        <v>1164863.20963915</v>
      </c>
      <c r="C38" s="100">
        <v>85363.573877820003</v>
      </c>
      <c r="D38" s="100">
        <v>1005648.3398406</v>
      </c>
      <c r="E38" s="100">
        <v>11398441.0045476</v>
      </c>
      <c r="F38" s="100">
        <v>69479635.030194104</v>
      </c>
      <c r="G38" s="100">
        <v>2936739.7781116199</v>
      </c>
      <c r="H38" s="100">
        <v>207804.02095648399</v>
      </c>
      <c r="I38" s="100">
        <v>7988581.8677285695</v>
      </c>
      <c r="J38" s="100">
        <v>6120300.3470532903</v>
      </c>
      <c r="K38" s="100">
        <v>318944.82915474701</v>
      </c>
      <c r="L38" s="100">
        <v>66885.924830000004</v>
      </c>
      <c r="M38" s="100">
        <v>1913959.7563108101</v>
      </c>
      <c r="N38" s="128">
        <v>97672724.267244905</v>
      </c>
    </row>
    <row r="39" spans="1:14" ht="33.75">
      <c r="A39" s="46" t="s">
        <v>195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127">
        <v>98458644.822429106</v>
      </c>
    </row>
    <row r="40" spans="1:14">
      <c r="A40" s="47" t="s">
        <v>196</v>
      </c>
      <c r="B40" s="100">
        <v>2350952.3095300002</v>
      </c>
      <c r="C40" s="100">
        <v>42731.703430000001</v>
      </c>
      <c r="D40" s="100">
        <v>608276.56501000002</v>
      </c>
      <c r="E40" s="100">
        <v>1671174.9509399999</v>
      </c>
      <c r="F40" s="100">
        <v>20164343.32508</v>
      </c>
      <c r="G40" s="100">
        <v>3003514.2490500002</v>
      </c>
      <c r="H40" s="100">
        <v>369404.174</v>
      </c>
      <c r="I40" s="100">
        <v>4877838.4999900004</v>
      </c>
      <c r="J40" s="100">
        <v>1922510.3285600001</v>
      </c>
      <c r="K40" s="100">
        <v>336558.86885999999</v>
      </c>
      <c r="L40" s="100">
        <v>30467.1806</v>
      </c>
      <c r="M40" s="100">
        <v>1457733.7304100001</v>
      </c>
      <c r="N40" s="128">
        <v>36704080.30246</v>
      </c>
    </row>
    <row r="41" spans="1:14" ht="22.5">
      <c r="A41" s="46" t="s">
        <v>197</v>
      </c>
      <c r="B41" s="99">
        <v>1525337.8526154</v>
      </c>
      <c r="C41" s="99">
        <v>21029.380450176999</v>
      </c>
      <c r="D41" s="99">
        <v>478552.08837336203</v>
      </c>
      <c r="E41" s="99">
        <v>2841986.6459971098</v>
      </c>
      <c r="F41" s="99">
        <v>9152228.7084959</v>
      </c>
      <c r="G41" s="99">
        <v>1162146.9385677299</v>
      </c>
      <c r="H41" s="99">
        <v>148351.39598567499</v>
      </c>
      <c r="I41" s="99">
        <v>5555685.8200945603</v>
      </c>
      <c r="J41" s="99">
        <v>1812410.2108755601</v>
      </c>
      <c r="K41" s="99">
        <v>333201.38191607199</v>
      </c>
      <c r="L41" s="99">
        <v>13839.263763224</v>
      </c>
      <c r="M41" s="99">
        <v>1263576.15800058</v>
      </c>
      <c r="N41" s="127">
        <v>24209757.564225301</v>
      </c>
    </row>
    <row r="42" spans="1:14" ht="33.75">
      <c r="A42" s="47" t="s">
        <v>198</v>
      </c>
      <c r="B42" s="101"/>
      <c r="C42" s="101"/>
      <c r="D42" s="101"/>
      <c r="E42" s="100">
        <v>1638377.3973900001</v>
      </c>
      <c r="F42" s="101"/>
      <c r="G42" s="101"/>
      <c r="H42" s="101"/>
      <c r="I42" s="101"/>
      <c r="J42" s="101"/>
      <c r="K42" s="101"/>
      <c r="L42" s="101"/>
      <c r="M42" s="101"/>
      <c r="N42" s="128">
        <v>1638377.3973900001</v>
      </c>
    </row>
    <row r="43" spans="1:14" ht="22.5">
      <c r="A43" s="46" t="s">
        <v>199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127">
        <v>28554808.498836201</v>
      </c>
    </row>
    <row r="44" spans="1:14" ht="22.5">
      <c r="A44" s="47" t="s">
        <v>200</v>
      </c>
      <c r="B44" s="100">
        <v>5041153.3717845604</v>
      </c>
      <c r="C44" s="100">
        <v>145958.18125598601</v>
      </c>
      <c r="D44" s="100">
        <v>2092166.5052564901</v>
      </c>
      <c r="E44" s="100">
        <v>17572167.934454001</v>
      </c>
      <c r="F44" s="100">
        <v>98805707.640422404</v>
      </c>
      <c r="G44" s="100">
        <v>7102400.9657293502</v>
      </c>
      <c r="H44" s="100">
        <v>725559.59094215999</v>
      </c>
      <c r="I44" s="100">
        <v>19117036.365391601</v>
      </c>
      <c r="J44" s="100">
        <v>9942957.4746188503</v>
      </c>
      <c r="K44" s="100">
        <v>988707.397739965</v>
      </c>
      <c r="L44" s="100">
        <v>111192.369193224</v>
      </c>
      <c r="M44" s="100">
        <v>4636871.4651631797</v>
      </c>
      <c r="N44" s="128">
        <v>91107023.762911499</v>
      </c>
    </row>
    <row r="45" spans="1:14" ht="33.75">
      <c r="A45" s="108" t="s">
        <v>201</v>
      </c>
      <c r="B45" s="102">
        <v>3693408.2858248502</v>
      </c>
      <c r="C45" s="102">
        <v>14687.558449373</v>
      </c>
      <c r="D45" s="102">
        <v>1529553.7683971699</v>
      </c>
      <c r="E45" s="102">
        <v>1443471.62512342</v>
      </c>
      <c r="F45" s="102">
        <v>10947680.628160199</v>
      </c>
      <c r="G45" s="102">
        <v>3146562.1073409901</v>
      </c>
      <c r="H45" s="102">
        <v>561339.71041816205</v>
      </c>
      <c r="I45" s="102">
        <v>6277014.90979583</v>
      </c>
      <c r="J45" s="102">
        <v>985018.45117282204</v>
      </c>
      <c r="K45" s="102">
        <v>838075.26388640795</v>
      </c>
      <c r="L45" s="102">
        <v>39033.283396776002</v>
      </c>
      <c r="M45" s="102">
        <v>1984616.36560465</v>
      </c>
      <c r="N45" s="131">
        <v>2026677.6876618499</v>
      </c>
    </row>
    <row r="48" spans="1:14">
      <c r="A48" s="103" t="s">
        <v>361</v>
      </c>
    </row>
  </sheetData>
  <mergeCells count="17">
    <mergeCell ref="M9:M10"/>
    <mergeCell ref="N9:N10"/>
    <mergeCell ref="F9:F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A4:B4"/>
    <mergeCell ref="B7:N7"/>
    <mergeCell ref="C8:D8"/>
    <mergeCell ref="E8:F8"/>
    <mergeCell ref="G8:M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showGridLines="0" workbookViewId="0">
      <selection activeCell="B9" sqref="B9"/>
    </sheetView>
  </sheetViews>
  <sheetFormatPr defaultRowHeight="15"/>
  <cols>
    <col min="1" max="1" width="47.42578125" customWidth="1"/>
    <col min="2" max="2" width="37.140625" customWidth="1"/>
    <col min="3" max="3" width="86.85546875" customWidth="1"/>
    <col min="4" max="6" width="0.85546875" customWidth="1"/>
  </cols>
  <sheetData>
    <row r="1" spans="1:2" s="55" customFormat="1"/>
    <row r="2" spans="1:2" s="55" customFormat="1"/>
    <row r="3" spans="1:2" s="55" customFormat="1">
      <c r="A3" s="70" t="s">
        <v>390</v>
      </c>
      <c r="B3" s="70"/>
    </row>
    <row r="4" spans="1:2" s="55" customFormat="1">
      <c r="A4" s="71" t="s">
        <v>414</v>
      </c>
      <c r="B4" s="58" t="s">
        <v>435</v>
      </c>
    </row>
    <row r="5" spans="1:2" s="55" customFormat="1">
      <c r="B5" s="58" t="s">
        <v>436</v>
      </c>
    </row>
    <row r="6" spans="1:2" ht="15.6" customHeight="1">
      <c r="A6" s="1" t="s">
        <v>0</v>
      </c>
      <c r="B6" s="12" t="s">
        <v>23</v>
      </c>
    </row>
    <row r="7" spans="1:2">
      <c r="A7" s="42" t="s">
        <v>61</v>
      </c>
      <c r="B7" s="132" t="s">
        <v>379</v>
      </c>
    </row>
    <row r="8" spans="1:2">
      <c r="A8" s="43" t="s">
        <v>123</v>
      </c>
      <c r="B8" s="11" t="s">
        <v>202</v>
      </c>
    </row>
    <row r="9" spans="1:2">
      <c r="A9" s="44"/>
      <c r="B9" s="123" t="s">
        <v>203</v>
      </c>
    </row>
    <row r="10" spans="1:2" ht="45">
      <c r="A10" s="46" t="s">
        <v>204</v>
      </c>
      <c r="B10" s="32"/>
    </row>
    <row r="11" spans="1:2">
      <c r="A11" s="45" t="s">
        <v>205</v>
      </c>
      <c r="B11" s="124">
        <v>1415680.7664300001</v>
      </c>
    </row>
    <row r="12" spans="1:2">
      <c r="A12" s="19" t="s">
        <v>206</v>
      </c>
      <c r="B12" s="120">
        <v>65934.59259</v>
      </c>
    </row>
    <row r="13" spans="1:2">
      <c r="A13" s="45" t="s">
        <v>207</v>
      </c>
      <c r="B13" s="124">
        <v>8216.8597200000004</v>
      </c>
    </row>
    <row r="14" spans="1:2">
      <c r="A14" s="19" t="s">
        <v>208</v>
      </c>
      <c r="B14" s="32"/>
    </row>
    <row r="15" spans="1:2">
      <c r="A15" s="45" t="s">
        <v>209</v>
      </c>
      <c r="B15" s="124">
        <v>2268351.98973</v>
      </c>
    </row>
    <row r="16" spans="1:2">
      <c r="A16" s="19" t="s">
        <v>210</v>
      </c>
      <c r="B16" s="120">
        <v>55912.350859999999</v>
      </c>
    </row>
    <row r="17" spans="1:2">
      <c r="A17" s="45" t="s">
        <v>211</v>
      </c>
      <c r="B17" s="124">
        <v>2324264.3405900002</v>
      </c>
    </row>
    <row r="18" spans="1:2">
      <c r="A18" s="19" t="s">
        <v>212</v>
      </c>
      <c r="B18" s="120">
        <v>664208.19809620001</v>
      </c>
    </row>
    <row r="19" spans="1:2">
      <c r="A19" s="45" t="s">
        <v>213</v>
      </c>
      <c r="B19" s="124">
        <v>528565.83597000001</v>
      </c>
    </row>
    <row r="20" spans="1:2">
      <c r="A20" s="19" t="s">
        <v>214</v>
      </c>
      <c r="B20" s="120">
        <v>1337837.67132</v>
      </c>
    </row>
    <row r="21" spans="1:2">
      <c r="A21" s="45" t="s">
        <v>215</v>
      </c>
      <c r="B21" s="124">
        <v>9358.06</v>
      </c>
    </row>
    <row r="22" spans="1:2">
      <c r="A22" s="19" t="s">
        <v>216</v>
      </c>
      <c r="B22" s="120">
        <v>18090.925019999999</v>
      </c>
    </row>
    <row r="23" spans="1:2">
      <c r="A23" s="45" t="s">
        <v>6</v>
      </c>
      <c r="B23" s="124">
        <v>6372157.2497362001</v>
      </c>
    </row>
    <row r="24" spans="1:2">
      <c r="A24" s="46" t="s">
        <v>217</v>
      </c>
      <c r="B24" s="32"/>
    </row>
    <row r="25" spans="1:2">
      <c r="A25" s="45" t="s">
        <v>218</v>
      </c>
      <c r="B25" s="124">
        <v>21292.816030000002</v>
      </c>
    </row>
    <row r="26" spans="1:2">
      <c r="A26" s="19" t="s">
        <v>219</v>
      </c>
      <c r="B26" s="32"/>
    </row>
    <row r="27" spans="1:2">
      <c r="A27" s="45" t="s">
        <v>220</v>
      </c>
      <c r="B27" s="124">
        <v>288669.0306</v>
      </c>
    </row>
    <row r="28" spans="1:2">
      <c r="A28" s="19" t="s">
        <v>221</v>
      </c>
      <c r="B28" s="120">
        <v>40937.035400000001</v>
      </c>
    </row>
    <row r="29" spans="1:2">
      <c r="A29" s="45" t="s">
        <v>222</v>
      </c>
      <c r="B29" s="124">
        <v>329606.06599999999</v>
      </c>
    </row>
    <row r="30" spans="1:2">
      <c r="A30" s="19" t="s">
        <v>223</v>
      </c>
      <c r="B30" s="120">
        <v>105978.403104382</v>
      </c>
    </row>
    <row r="31" spans="1:2">
      <c r="A31" s="45" t="s">
        <v>224</v>
      </c>
      <c r="B31" s="124">
        <v>754897.39678936102</v>
      </c>
    </row>
    <row r="32" spans="1:2">
      <c r="A32" s="19" t="s">
        <v>225</v>
      </c>
      <c r="B32" s="120">
        <v>88609.160569999993</v>
      </c>
    </row>
    <row r="33" spans="1:2">
      <c r="A33" s="45" t="s">
        <v>226</v>
      </c>
      <c r="B33" s="124">
        <v>0</v>
      </c>
    </row>
    <row r="34" spans="1:2">
      <c r="A34" s="19" t="s">
        <v>227</v>
      </c>
      <c r="B34" s="120">
        <v>0</v>
      </c>
    </row>
    <row r="35" spans="1:2">
      <c r="A35" s="45" t="s">
        <v>228</v>
      </c>
      <c r="B35" s="124">
        <v>4167.0610900000001</v>
      </c>
    </row>
    <row r="36" spans="1:2">
      <c r="A36" s="19" t="s">
        <v>229</v>
      </c>
      <c r="B36" s="120">
        <v>406.16032000000001</v>
      </c>
    </row>
    <row r="37" spans="1:2">
      <c r="A37" s="45" t="s">
        <v>230</v>
      </c>
      <c r="B37" s="124">
        <v>23.886099999999999</v>
      </c>
    </row>
    <row r="38" spans="1:2">
      <c r="A38" s="19" t="s">
        <v>231</v>
      </c>
      <c r="B38" s="120">
        <v>0</v>
      </c>
    </row>
    <row r="39" spans="1:2" ht="22.5">
      <c r="A39" s="45" t="s">
        <v>232</v>
      </c>
      <c r="B39" s="124">
        <v>0</v>
      </c>
    </row>
    <row r="40" spans="1:2">
      <c r="A40" s="19" t="s">
        <v>233</v>
      </c>
      <c r="B40" s="120">
        <v>356.94995999999998</v>
      </c>
    </row>
    <row r="41" spans="1:2">
      <c r="A41" s="45" t="s">
        <v>234</v>
      </c>
      <c r="B41" s="124">
        <v>60129.809880000001</v>
      </c>
    </row>
    <row r="42" spans="1:2">
      <c r="A42" s="19" t="s">
        <v>6</v>
      </c>
      <c r="B42" s="120">
        <v>1365467.7098437401</v>
      </c>
    </row>
    <row r="43" spans="1:2">
      <c r="A43" s="47" t="s">
        <v>235</v>
      </c>
      <c r="B43" s="124">
        <v>7737624.95957994</v>
      </c>
    </row>
    <row r="44" spans="1:2">
      <c r="A44" s="46" t="s">
        <v>236</v>
      </c>
      <c r="B44" s="120">
        <v>193999.79756800001</v>
      </c>
    </row>
    <row r="45" spans="1:2">
      <c r="A45" s="48" t="s">
        <v>237</v>
      </c>
      <c r="B45" s="125">
        <v>7543625.16201194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showGridLines="0" view="pageBreakPreview" zoomScaleNormal="100" zoomScaleSheetLayoutView="100" workbookViewId="0">
      <selection activeCell="B9" sqref="B9"/>
    </sheetView>
  </sheetViews>
  <sheetFormatPr defaultRowHeight="15"/>
  <cols>
    <col min="1" max="1" width="42" customWidth="1"/>
    <col min="2" max="3" width="23.42578125" customWidth="1"/>
    <col min="4" max="4" width="51" customWidth="1"/>
    <col min="5" max="7" width="0.85546875" customWidth="1"/>
  </cols>
  <sheetData>
    <row r="1" spans="1:3" s="55" customFormat="1"/>
    <row r="2" spans="1:3" s="55" customFormat="1"/>
    <row r="3" spans="1:3" s="55" customFormat="1">
      <c r="A3" s="59" t="s">
        <v>391</v>
      </c>
    </row>
    <row r="4" spans="1:3" s="55" customFormat="1" ht="34.35" customHeight="1">
      <c r="A4" s="262" t="s">
        <v>415</v>
      </c>
      <c r="B4" s="262"/>
      <c r="C4" s="262"/>
    </row>
    <row r="5" spans="1:3" s="55" customFormat="1">
      <c r="C5" s="58" t="s">
        <v>437</v>
      </c>
    </row>
    <row r="6" spans="1:3" ht="15.6" customHeight="1">
      <c r="A6" s="1" t="s">
        <v>0</v>
      </c>
      <c r="C6" s="12" t="s">
        <v>23</v>
      </c>
    </row>
    <row r="7" spans="1:3">
      <c r="A7" s="49"/>
      <c r="B7" s="259" t="s">
        <v>379</v>
      </c>
      <c r="C7" s="260"/>
    </row>
    <row r="8" spans="1:3">
      <c r="A8" s="259" t="s">
        <v>123</v>
      </c>
      <c r="B8" s="112" t="s">
        <v>238</v>
      </c>
      <c r="C8" s="133" t="s">
        <v>240</v>
      </c>
    </row>
    <row r="9" spans="1:3">
      <c r="A9" s="261"/>
      <c r="B9" s="113" t="s">
        <v>239</v>
      </c>
      <c r="C9" s="134" t="s">
        <v>241</v>
      </c>
    </row>
    <row r="10" spans="1:3">
      <c r="A10" s="261"/>
      <c r="B10" s="44"/>
      <c r="C10" s="134" t="s">
        <v>242</v>
      </c>
    </row>
    <row r="11" spans="1:3">
      <c r="A11" s="50" t="s">
        <v>243</v>
      </c>
      <c r="B11" s="13"/>
      <c r="C11" s="32"/>
    </row>
    <row r="12" spans="1:3">
      <c r="A12" s="50" t="s">
        <v>244</v>
      </c>
      <c r="B12" s="13"/>
      <c r="C12" s="135"/>
    </row>
    <row r="13" spans="1:3">
      <c r="A13" s="16" t="s">
        <v>245</v>
      </c>
      <c r="B13" s="13"/>
      <c r="C13" s="135"/>
    </row>
    <row r="14" spans="1:3" ht="33.75">
      <c r="A14" s="16" t="s">
        <v>246</v>
      </c>
      <c r="B14" s="51">
        <v>73938562.148093998</v>
      </c>
      <c r="C14" s="135">
        <v>15.7522600459787</v>
      </c>
    </row>
    <row r="15" spans="1:3" ht="33.75">
      <c r="A15" s="16" t="s">
        <v>247</v>
      </c>
      <c r="B15" s="51">
        <v>0</v>
      </c>
      <c r="C15" s="135">
        <v>0</v>
      </c>
    </row>
    <row r="16" spans="1:3" ht="33.75">
      <c r="A16" s="16" t="s">
        <v>248</v>
      </c>
      <c r="B16" s="51">
        <v>4997001.9083543504</v>
      </c>
      <c r="C16" s="135">
        <v>1.0645875605883499</v>
      </c>
    </row>
    <row r="17" spans="1:3" ht="45">
      <c r="A17" s="16" t="s">
        <v>249</v>
      </c>
      <c r="B17" s="51">
        <v>0</v>
      </c>
      <c r="C17" s="135">
        <v>0</v>
      </c>
    </row>
    <row r="18" spans="1:3">
      <c r="A18" s="16" t="s">
        <v>250</v>
      </c>
      <c r="B18" s="51">
        <v>0</v>
      </c>
      <c r="C18" s="135">
        <v>0</v>
      </c>
    </row>
    <row r="19" spans="1:3">
      <c r="A19" s="16" t="s">
        <v>251</v>
      </c>
      <c r="B19" s="51">
        <v>2661174.7146899998</v>
      </c>
      <c r="C19" s="135">
        <v>0.56695065356583396</v>
      </c>
    </row>
    <row r="20" spans="1:3">
      <c r="A20" s="16" t="s">
        <v>252</v>
      </c>
      <c r="B20" s="51">
        <v>43235893.675863601</v>
      </c>
      <c r="C20" s="135">
        <v>9.2112021212741997</v>
      </c>
    </row>
    <row r="21" spans="1:3">
      <c r="A21" s="16" t="s">
        <v>253</v>
      </c>
      <c r="B21" s="51">
        <v>0</v>
      </c>
      <c r="C21" s="135">
        <v>0</v>
      </c>
    </row>
    <row r="22" spans="1:3">
      <c r="A22" s="16" t="s">
        <v>254</v>
      </c>
      <c r="B22" s="13"/>
      <c r="C22" s="135">
        <v>0</v>
      </c>
    </row>
    <row r="23" spans="1:3" ht="22.5">
      <c r="A23" s="16" t="s">
        <v>255</v>
      </c>
      <c r="B23" s="51">
        <v>73323331.350089997</v>
      </c>
      <c r="C23" s="135">
        <v>15.621188041913401</v>
      </c>
    </row>
    <row r="24" spans="1:3" ht="22.5">
      <c r="A24" s="16" t="s">
        <v>256</v>
      </c>
      <c r="B24" s="51">
        <v>670285.08176269999</v>
      </c>
      <c r="C24" s="135">
        <v>0.14280105815038899</v>
      </c>
    </row>
    <row r="25" spans="1:3" ht="22.5">
      <c r="A25" s="16" t="s">
        <v>257</v>
      </c>
      <c r="B25" s="51">
        <v>1051124.694692</v>
      </c>
      <c r="C25" s="135">
        <v>0.22393713172802299</v>
      </c>
    </row>
    <row r="26" spans="1:3" ht="56.25">
      <c r="A26" s="16" t="s">
        <v>258</v>
      </c>
      <c r="B26" s="51">
        <v>58880.650892960002</v>
      </c>
      <c r="C26" s="135">
        <v>1.2544243458301E-2</v>
      </c>
    </row>
    <row r="27" spans="1:3">
      <c r="A27" s="16" t="s">
        <v>259</v>
      </c>
      <c r="B27" s="51">
        <v>9194935.03541377</v>
      </c>
      <c r="C27" s="135">
        <v>1.9589373065385101</v>
      </c>
    </row>
    <row r="28" spans="1:3">
      <c r="A28" s="16" t="s">
        <v>260</v>
      </c>
      <c r="B28" s="13"/>
      <c r="C28" s="135">
        <v>0</v>
      </c>
    </row>
    <row r="29" spans="1:3">
      <c r="A29" s="16" t="s">
        <v>261</v>
      </c>
      <c r="B29" s="51">
        <v>23931674.6275011</v>
      </c>
      <c r="C29" s="135">
        <v>5.09852979441344</v>
      </c>
    </row>
    <row r="30" spans="1:3" ht="22.5">
      <c r="A30" s="16" t="s">
        <v>262</v>
      </c>
      <c r="B30" s="51">
        <v>781.79969000000006</v>
      </c>
      <c r="C30" s="135">
        <v>1.6655871662900001E-4</v>
      </c>
    </row>
    <row r="31" spans="1:3">
      <c r="A31" s="16" t="s">
        <v>263</v>
      </c>
      <c r="B31" s="51">
        <v>744949.87439999997</v>
      </c>
      <c r="C31" s="135">
        <v>0.158708038158278</v>
      </c>
    </row>
    <row r="32" spans="1:3">
      <c r="A32" s="50" t="s">
        <v>264</v>
      </c>
      <c r="B32" s="13"/>
      <c r="C32" s="136">
        <v>0</v>
      </c>
    </row>
    <row r="33" spans="1:3">
      <c r="A33" s="16" t="s">
        <v>265</v>
      </c>
      <c r="B33" s="51">
        <v>103.47888</v>
      </c>
      <c r="C33" s="135">
        <v>2.2045684683E-5</v>
      </c>
    </row>
    <row r="34" spans="1:3">
      <c r="A34" s="16" t="s">
        <v>266</v>
      </c>
      <c r="B34" s="13"/>
      <c r="C34" s="135">
        <v>0</v>
      </c>
    </row>
    <row r="35" spans="1:3">
      <c r="A35" s="16" t="s">
        <v>267</v>
      </c>
      <c r="B35" s="51">
        <v>393466.30067163601</v>
      </c>
      <c r="C35" s="135">
        <v>8.3826129524870993E-2</v>
      </c>
    </row>
    <row r="36" spans="1:3">
      <c r="A36" s="16" t="s">
        <v>268</v>
      </c>
      <c r="B36" s="51">
        <v>1268182.8109874199</v>
      </c>
      <c r="C36" s="135">
        <v>0.27018033410633502</v>
      </c>
    </row>
    <row r="37" spans="1:3">
      <c r="A37" s="16" t="s">
        <v>269</v>
      </c>
      <c r="B37" s="51">
        <v>0</v>
      </c>
      <c r="C37" s="135">
        <v>0</v>
      </c>
    </row>
    <row r="38" spans="1:3">
      <c r="A38" s="16" t="s">
        <v>270</v>
      </c>
      <c r="B38" s="51">
        <v>0</v>
      </c>
      <c r="C38" s="135">
        <v>0</v>
      </c>
    </row>
    <row r="39" spans="1:3">
      <c r="A39" s="16" t="s">
        <v>271</v>
      </c>
      <c r="B39" s="51">
        <v>88553.045228764997</v>
      </c>
      <c r="C39" s="135">
        <v>1.8865806363842001E-2</v>
      </c>
    </row>
    <row r="40" spans="1:3">
      <c r="A40" s="16" t="s">
        <v>272</v>
      </c>
      <c r="B40" s="51">
        <v>0</v>
      </c>
      <c r="C40" s="135">
        <v>0</v>
      </c>
    </row>
    <row r="41" spans="1:3">
      <c r="A41" s="50" t="s">
        <v>273</v>
      </c>
      <c r="B41" s="52">
        <v>0</v>
      </c>
      <c r="C41" s="136">
        <v>0</v>
      </c>
    </row>
    <row r="42" spans="1:3">
      <c r="A42" s="50" t="s">
        <v>274</v>
      </c>
      <c r="B42" s="52">
        <v>92759132.148655698</v>
      </c>
      <c r="C42" s="136">
        <v>19.761893236688898</v>
      </c>
    </row>
    <row r="43" spans="1:3">
      <c r="A43" s="16" t="s">
        <v>275</v>
      </c>
      <c r="B43" s="51">
        <v>12707209.171476901</v>
      </c>
      <c r="C43" s="135">
        <v>2.7072106558797802</v>
      </c>
    </row>
    <row r="44" spans="1:3" ht="22.5">
      <c r="A44" s="16" t="s">
        <v>276</v>
      </c>
      <c r="B44" s="51">
        <v>64038228.248802699</v>
      </c>
      <c r="C44" s="135">
        <v>13.6430408565212</v>
      </c>
    </row>
    <row r="45" spans="1:3">
      <c r="A45" s="16" t="s">
        <v>277</v>
      </c>
      <c r="B45" s="51">
        <v>15703246.926206199</v>
      </c>
      <c r="C45" s="135">
        <v>3.3455022921918101</v>
      </c>
    </row>
    <row r="46" spans="1:3">
      <c r="A46" s="53" t="s">
        <v>278</v>
      </c>
      <c r="B46" s="54">
        <v>469383834.01669103</v>
      </c>
      <c r="C46" s="137">
        <v>100</v>
      </c>
    </row>
  </sheetData>
  <mergeCells count="3">
    <mergeCell ref="B7:C7"/>
    <mergeCell ref="A8:A10"/>
    <mergeCell ref="A4:C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8"/>
  <sheetViews>
    <sheetView showGridLines="0" view="pageBreakPreview" topLeftCell="A12" zoomScale="60" zoomScaleNormal="100" workbookViewId="0">
      <selection activeCell="B9" sqref="B9"/>
    </sheetView>
  </sheetViews>
  <sheetFormatPr defaultRowHeight="15"/>
  <cols>
    <col min="1" max="1" width="62.42578125" customWidth="1"/>
    <col min="2" max="4" width="23.5703125" customWidth="1"/>
    <col min="5" max="5" width="37.42578125" customWidth="1"/>
    <col min="6" max="8" width="0.85546875" customWidth="1"/>
  </cols>
  <sheetData>
    <row r="1" spans="1:4" s="55" customFormat="1"/>
    <row r="2" spans="1:4" s="55" customFormat="1"/>
    <row r="3" spans="1:4" s="55" customFormat="1">
      <c r="A3" s="263" t="s">
        <v>392</v>
      </c>
      <c r="B3" s="263"/>
      <c r="C3" s="263"/>
      <c r="D3" s="263"/>
    </row>
    <row r="4" spans="1:4" s="55" customFormat="1">
      <c r="A4" s="251" t="s">
        <v>416</v>
      </c>
      <c r="B4" s="251"/>
      <c r="C4" s="58" t="s">
        <v>435</v>
      </c>
    </row>
    <row r="5" spans="1:4" s="55" customFormat="1">
      <c r="C5" s="58" t="s">
        <v>438</v>
      </c>
    </row>
    <row r="6" spans="1:4" ht="15.6" customHeight="1">
      <c r="A6" s="1" t="s">
        <v>0</v>
      </c>
      <c r="C6" s="12" t="s">
        <v>23</v>
      </c>
    </row>
    <row r="7" spans="1:4">
      <c r="A7" s="49"/>
      <c r="B7" s="259" t="s">
        <v>379</v>
      </c>
      <c r="C7" s="264"/>
      <c r="D7" s="260"/>
    </row>
    <row r="8" spans="1:4">
      <c r="A8" s="15" t="s">
        <v>123</v>
      </c>
      <c r="B8" s="112" t="s">
        <v>279</v>
      </c>
      <c r="C8" s="112" t="s">
        <v>280</v>
      </c>
      <c r="D8" s="133" t="s">
        <v>281</v>
      </c>
    </row>
    <row r="9" spans="1:4">
      <c r="A9" s="50" t="s">
        <v>243</v>
      </c>
      <c r="B9" s="13"/>
      <c r="C9" s="13"/>
      <c r="D9" s="32"/>
    </row>
    <row r="10" spans="1:4">
      <c r="A10" s="50" t="s">
        <v>244</v>
      </c>
      <c r="B10" s="13"/>
      <c r="C10" s="13"/>
      <c r="D10" s="32"/>
    </row>
    <row r="11" spans="1:4">
      <c r="A11" s="16" t="s">
        <v>245</v>
      </c>
      <c r="B11" s="13"/>
      <c r="C11" s="13"/>
      <c r="D11" s="32"/>
    </row>
    <row r="12" spans="1:4" ht="22.5">
      <c r="A12" s="16" t="s">
        <v>246</v>
      </c>
      <c r="B12" s="51">
        <v>73337862.060890704</v>
      </c>
      <c r="C12" s="51">
        <v>600700.08720331499</v>
      </c>
      <c r="D12" s="138">
        <v>73938562.148093998</v>
      </c>
    </row>
    <row r="13" spans="1:4" ht="22.5">
      <c r="A13" s="16" t="s">
        <v>247</v>
      </c>
      <c r="B13" s="51">
        <v>0</v>
      </c>
      <c r="C13" s="51">
        <v>0</v>
      </c>
      <c r="D13" s="138">
        <v>0</v>
      </c>
    </row>
    <row r="14" spans="1:4" ht="22.5">
      <c r="A14" s="16" t="s">
        <v>248</v>
      </c>
      <c r="B14" s="51">
        <v>4651880.2150750002</v>
      </c>
      <c r="C14" s="51">
        <v>345121.69327935</v>
      </c>
      <c r="D14" s="138">
        <v>4997001.9083543504</v>
      </c>
    </row>
    <row r="15" spans="1:4" ht="33.75">
      <c r="A15" s="16" t="s">
        <v>249</v>
      </c>
      <c r="B15" s="51">
        <v>0</v>
      </c>
      <c r="C15" s="51">
        <v>0</v>
      </c>
      <c r="D15" s="138">
        <v>0</v>
      </c>
    </row>
    <row r="16" spans="1:4">
      <c r="A16" s="16" t="s">
        <v>250</v>
      </c>
      <c r="B16" s="51">
        <v>0</v>
      </c>
      <c r="C16" s="51">
        <v>0</v>
      </c>
      <c r="D16" s="138">
        <v>0</v>
      </c>
    </row>
    <row r="17" spans="1:4">
      <c r="A17" s="16" t="s">
        <v>251</v>
      </c>
      <c r="B17" s="51">
        <v>2634338.2604399999</v>
      </c>
      <c r="C17" s="51">
        <v>26836.454249999999</v>
      </c>
      <c r="D17" s="138">
        <v>2661174.7146899998</v>
      </c>
    </row>
    <row r="18" spans="1:4">
      <c r="A18" s="16" t="s">
        <v>252</v>
      </c>
      <c r="B18" s="51">
        <v>43045668.123834901</v>
      </c>
      <c r="C18" s="51">
        <v>190225.55202878901</v>
      </c>
      <c r="D18" s="138">
        <v>43235893.675863601</v>
      </c>
    </row>
    <row r="19" spans="1:4">
      <c r="A19" s="16" t="s">
        <v>253</v>
      </c>
      <c r="B19" s="51">
        <v>0</v>
      </c>
      <c r="C19" s="51">
        <v>0</v>
      </c>
      <c r="D19" s="138">
        <v>0</v>
      </c>
    </row>
    <row r="20" spans="1:4">
      <c r="A20" s="16" t="s">
        <v>254</v>
      </c>
      <c r="B20" s="13"/>
      <c r="C20" s="13"/>
      <c r="D20" s="32"/>
    </row>
    <row r="21" spans="1:4" ht="22.5">
      <c r="A21" s="16" t="s">
        <v>255</v>
      </c>
      <c r="B21" s="51">
        <v>73323331.369090006</v>
      </c>
      <c r="C21" s="51">
        <v>-1.9E-2</v>
      </c>
      <c r="D21" s="138">
        <v>73323331.350089997</v>
      </c>
    </row>
    <row r="22" spans="1:4" ht="22.5">
      <c r="A22" s="16" t="s">
        <v>256</v>
      </c>
      <c r="B22" s="51">
        <v>670285.08176269999</v>
      </c>
      <c r="C22" s="51">
        <v>0</v>
      </c>
      <c r="D22" s="138">
        <v>670285.08176269999</v>
      </c>
    </row>
    <row r="23" spans="1:4">
      <c r="A23" s="16" t="s">
        <v>257</v>
      </c>
      <c r="B23" s="51">
        <v>735776.66908999998</v>
      </c>
      <c r="C23" s="51">
        <v>315348.02560200001</v>
      </c>
      <c r="D23" s="138">
        <v>1051124.694692</v>
      </c>
    </row>
    <row r="24" spans="1:4" ht="33.75">
      <c r="A24" s="16" t="s">
        <v>258</v>
      </c>
      <c r="B24" s="51">
        <v>90071.834860000003</v>
      </c>
      <c r="C24" s="51">
        <v>-31191.18396704</v>
      </c>
      <c r="D24" s="138">
        <v>58880.650892960002</v>
      </c>
    </row>
    <row r="25" spans="1:4">
      <c r="A25" s="16" t="s">
        <v>259</v>
      </c>
      <c r="B25" s="51">
        <v>2534889.5618878999</v>
      </c>
      <c r="C25" s="51">
        <v>6660045.4735258697</v>
      </c>
      <c r="D25" s="138">
        <v>9194935.03541377</v>
      </c>
    </row>
    <row r="26" spans="1:4">
      <c r="A26" s="50" t="s">
        <v>260</v>
      </c>
      <c r="B26" s="13"/>
      <c r="C26" s="13"/>
      <c r="D26" s="32"/>
    </row>
    <row r="27" spans="1:4">
      <c r="A27" s="16" t="s">
        <v>261</v>
      </c>
      <c r="B27" s="51">
        <v>23931396.681851599</v>
      </c>
      <c r="C27" s="51">
        <v>277.94564950500001</v>
      </c>
      <c r="D27" s="138">
        <v>23931674.6275011</v>
      </c>
    </row>
    <row r="28" spans="1:4">
      <c r="A28" s="16" t="s">
        <v>262</v>
      </c>
      <c r="B28" s="51">
        <v>781.79969000000006</v>
      </c>
      <c r="C28" s="51">
        <v>0</v>
      </c>
      <c r="D28" s="138">
        <v>781.79969000000006</v>
      </c>
    </row>
    <row r="29" spans="1:4">
      <c r="A29" s="16" t="s">
        <v>263</v>
      </c>
      <c r="B29" s="51">
        <v>744551.75947000005</v>
      </c>
      <c r="C29" s="51">
        <v>398.11493000000002</v>
      </c>
      <c r="D29" s="138">
        <v>744949.87439999997</v>
      </c>
    </row>
    <row r="30" spans="1:4">
      <c r="A30" s="50" t="s">
        <v>264</v>
      </c>
      <c r="B30" s="13"/>
      <c r="C30" s="13"/>
      <c r="D30" s="32"/>
    </row>
    <row r="31" spans="1:4">
      <c r="A31" s="16" t="s">
        <v>265</v>
      </c>
      <c r="B31" s="51">
        <v>104.57501600000001</v>
      </c>
      <c r="C31" s="51">
        <v>-1.096136</v>
      </c>
      <c r="D31" s="138">
        <v>103.47888</v>
      </c>
    </row>
    <row r="32" spans="1:4">
      <c r="A32" s="16" t="s">
        <v>266</v>
      </c>
      <c r="B32" s="13"/>
      <c r="C32" s="13"/>
      <c r="D32" s="32"/>
    </row>
    <row r="33" spans="1:4">
      <c r="A33" s="16" t="s">
        <v>267</v>
      </c>
      <c r="B33" s="51">
        <v>405115.80641999998</v>
      </c>
      <c r="C33" s="51">
        <v>-11649.505748363999</v>
      </c>
      <c r="D33" s="138">
        <v>393466.30067163601</v>
      </c>
    </row>
    <row r="34" spans="1:4">
      <c r="A34" s="16" t="s">
        <v>268</v>
      </c>
      <c r="B34" s="51">
        <v>1302966.18322</v>
      </c>
      <c r="C34" s="51">
        <v>-34783.372232577</v>
      </c>
      <c r="D34" s="138">
        <v>1268182.8109874199</v>
      </c>
    </row>
    <row r="35" spans="1:4">
      <c r="A35" s="16" t="s">
        <v>269</v>
      </c>
      <c r="B35" s="51">
        <v>0</v>
      </c>
      <c r="C35" s="51">
        <v>0</v>
      </c>
      <c r="D35" s="138">
        <v>0</v>
      </c>
    </row>
    <row r="36" spans="1:4">
      <c r="A36" s="16" t="s">
        <v>270</v>
      </c>
      <c r="B36" s="51">
        <v>0</v>
      </c>
      <c r="C36" s="51">
        <v>0</v>
      </c>
      <c r="D36" s="138">
        <v>0</v>
      </c>
    </row>
    <row r="37" spans="1:4">
      <c r="A37" s="16" t="s">
        <v>271</v>
      </c>
      <c r="B37" s="51">
        <v>89127.569608764999</v>
      </c>
      <c r="C37" s="51">
        <v>-574.52437999999995</v>
      </c>
      <c r="D37" s="138">
        <v>88553.045228764997</v>
      </c>
    </row>
    <row r="38" spans="1:4">
      <c r="A38" s="16" t="s">
        <v>272</v>
      </c>
      <c r="B38" s="51">
        <v>3025.2660500000002</v>
      </c>
      <c r="C38" s="51">
        <v>-3025.2660500000002</v>
      </c>
      <c r="D38" s="138">
        <v>0</v>
      </c>
    </row>
    <row r="39" spans="1:4">
      <c r="A39" s="50" t="s">
        <v>273</v>
      </c>
      <c r="B39" s="51">
        <v>0</v>
      </c>
      <c r="C39" s="51">
        <v>0</v>
      </c>
      <c r="D39" s="138">
        <v>0</v>
      </c>
    </row>
    <row r="40" spans="1:4">
      <c r="A40" s="50" t="s">
        <v>274</v>
      </c>
      <c r="B40" s="51">
        <v>92772222.023655698</v>
      </c>
      <c r="C40" s="51">
        <v>-13089.875</v>
      </c>
      <c r="D40" s="138">
        <v>92759132.148655698</v>
      </c>
    </row>
    <row r="41" spans="1:4">
      <c r="A41" s="50" t="s">
        <v>282</v>
      </c>
      <c r="B41" s="13"/>
      <c r="C41" s="13"/>
      <c r="D41" s="32"/>
    </row>
    <row r="42" spans="1:4">
      <c r="A42" s="16" t="s">
        <v>283</v>
      </c>
      <c r="B42" s="51">
        <v>8370416.47686633</v>
      </c>
      <c r="C42" s="51">
        <v>6353689.6327566002</v>
      </c>
      <c r="D42" s="138">
        <v>14724106.109622899</v>
      </c>
    </row>
    <row r="43" spans="1:4">
      <c r="A43" s="16" t="s">
        <v>284</v>
      </c>
      <c r="B43" s="51">
        <v>2700735.6767208702</v>
      </c>
      <c r="C43" s="51">
        <v>-3662.6233900000002</v>
      </c>
      <c r="D43" s="138">
        <v>2697073.0533308699</v>
      </c>
    </row>
    <row r="44" spans="1:4">
      <c r="A44" s="50" t="s">
        <v>285</v>
      </c>
      <c r="B44" s="13"/>
      <c r="C44" s="13"/>
      <c r="D44" s="32"/>
    </row>
    <row r="45" spans="1:4">
      <c r="A45" s="16" t="s">
        <v>286</v>
      </c>
      <c r="B45" s="51">
        <v>83403.947413653994</v>
      </c>
      <c r="C45" s="51">
        <v>6730.6860304109996</v>
      </c>
      <c r="D45" s="138">
        <v>90134.633444064995</v>
      </c>
    </row>
    <row r="46" spans="1:4">
      <c r="A46" s="16" t="s">
        <v>287</v>
      </c>
      <c r="B46" s="51">
        <v>635341.49766939098</v>
      </c>
      <c r="C46" s="51">
        <v>1129485.7879904001</v>
      </c>
      <c r="D46" s="138">
        <v>1764827.28565979</v>
      </c>
    </row>
    <row r="47" spans="1:4">
      <c r="A47" s="50" t="s">
        <v>288</v>
      </c>
      <c r="B47" s="13"/>
      <c r="C47" s="13"/>
      <c r="D47" s="32"/>
    </row>
    <row r="48" spans="1:4">
      <c r="A48" s="16" t="s">
        <v>289</v>
      </c>
      <c r="B48" s="51">
        <v>919877.20666729996</v>
      </c>
      <c r="C48" s="51">
        <v>0</v>
      </c>
      <c r="D48" s="138">
        <v>919877.20666729996</v>
      </c>
    </row>
    <row r="49" spans="1:4">
      <c r="A49" s="16" t="s">
        <v>290</v>
      </c>
      <c r="B49" s="51">
        <v>12027041.7156168</v>
      </c>
      <c r="C49" s="51">
        <v>-41822.273800000003</v>
      </c>
      <c r="D49" s="138">
        <v>11985219.441816799</v>
      </c>
    </row>
    <row r="50" spans="1:4">
      <c r="A50" s="16" t="s">
        <v>291</v>
      </c>
      <c r="B50" s="51">
        <v>59676424.688749596</v>
      </c>
      <c r="C50" s="51">
        <v>-319138.788687828</v>
      </c>
      <c r="D50" s="138">
        <v>59357285.900061801</v>
      </c>
    </row>
    <row r="51" spans="1:4">
      <c r="A51" s="16" t="s">
        <v>292</v>
      </c>
      <c r="B51" s="51">
        <v>4248.8477499999999</v>
      </c>
      <c r="C51" s="51">
        <v>0</v>
      </c>
      <c r="D51" s="138">
        <v>4248.8477499999999</v>
      </c>
    </row>
    <row r="52" spans="1:4">
      <c r="A52" s="50" t="s">
        <v>293</v>
      </c>
      <c r="B52" s="51">
        <v>29941473.1855473</v>
      </c>
      <c r="C52" s="51">
        <v>-2045219.1488878301</v>
      </c>
      <c r="D52" s="138">
        <v>27896254.036659501</v>
      </c>
    </row>
    <row r="53" spans="1:4">
      <c r="A53" s="50" t="s">
        <v>294</v>
      </c>
      <c r="B53" s="51">
        <v>9899675.5648463592</v>
      </c>
      <c r="C53" s="51">
        <v>-9899675.5648463592</v>
      </c>
      <c r="D53" s="138">
        <v>0</v>
      </c>
    </row>
    <row r="54" spans="1:4">
      <c r="A54" s="50" t="s">
        <v>295</v>
      </c>
      <c r="B54" s="51">
        <v>1092177.24695349</v>
      </c>
      <c r="C54" s="51">
        <v>-691.31723</v>
      </c>
      <c r="D54" s="138">
        <v>1091485.92972349</v>
      </c>
    </row>
    <row r="55" spans="1:4">
      <c r="A55" s="50" t="s">
        <v>296</v>
      </c>
      <c r="B55" s="51">
        <v>1176779.2528200001</v>
      </c>
      <c r="C55" s="51">
        <v>0</v>
      </c>
      <c r="D55" s="138">
        <v>1176779.2528200001</v>
      </c>
    </row>
    <row r="56" spans="1:4">
      <c r="A56" s="50" t="s">
        <v>297</v>
      </c>
      <c r="B56" s="51">
        <v>2984.6263100000001</v>
      </c>
      <c r="C56" s="51">
        <v>0</v>
      </c>
      <c r="D56" s="138">
        <v>2984.6263100000001</v>
      </c>
    </row>
    <row r="57" spans="1:4">
      <c r="A57" s="50" t="s">
        <v>298</v>
      </c>
      <c r="B57" s="51">
        <v>21195992.7145047</v>
      </c>
      <c r="C57" s="51">
        <v>-1940321.45361873</v>
      </c>
      <c r="D57" s="138">
        <v>19255671.260885999</v>
      </c>
    </row>
    <row r="58" spans="1:4">
      <c r="A58" s="50" t="s">
        <v>299</v>
      </c>
      <c r="B58" s="51">
        <v>99853.086070000005</v>
      </c>
      <c r="C58" s="51">
        <v>0</v>
      </c>
      <c r="D58" s="138">
        <v>99853.086070000005</v>
      </c>
    </row>
    <row r="59" spans="1:4">
      <c r="A59" s="16" t="s">
        <v>278</v>
      </c>
      <c r="B59" s="51">
        <v>468099820.576419</v>
      </c>
      <c r="C59" s="51">
        <v>1284013.4402714199</v>
      </c>
      <c r="D59" s="138">
        <v>469383834.01669103</v>
      </c>
    </row>
    <row r="60" spans="1:4">
      <c r="A60" s="50" t="s">
        <v>300</v>
      </c>
      <c r="B60" s="13"/>
      <c r="C60" s="13"/>
      <c r="D60" s="32"/>
    </row>
    <row r="61" spans="1:4">
      <c r="A61" s="50" t="s">
        <v>301</v>
      </c>
      <c r="B61" s="13"/>
      <c r="C61" s="13"/>
      <c r="D61" s="32"/>
    </row>
    <row r="62" spans="1:4">
      <c r="A62" s="16" t="s">
        <v>302</v>
      </c>
      <c r="B62" s="51">
        <v>2717084.10247515</v>
      </c>
      <c r="C62" s="51">
        <v>-1882893.2227618799</v>
      </c>
      <c r="D62" s="138">
        <v>834190.87971327198</v>
      </c>
    </row>
    <row r="63" spans="1:4">
      <c r="A63" s="16" t="s">
        <v>303</v>
      </c>
      <c r="B63" s="13"/>
      <c r="C63" s="13"/>
      <c r="D63" s="32"/>
    </row>
    <row r="64" spans="1:4">
      <c r="A64" s="16" t="s">
        <v>304</v>
      </c>
      <c r="B64" s="51">
        <v>70419678.074804902</v>
      </c>
      <c r="C64" s="51">
        <v>7248266.7185418503</v>
      </c>
      <c r="D64" s="138">
        <v>77667944.793346703</v>
      </c>
    </row>
    <row r="65" spans="1:4">
      <c r="A65" s="16" t="s">
        <v>305</v>
      </c>
      <c r="B65" s="51">
        <v>123427900.806205</v>
      </c>
      <c r="C65" s="51">
        <v>-16579885.5623546</v>
      </c>
      <c r="D65" s="138">
        <v>106848015.24384999</v>
      </c>
    </row>
    <row r="66" spans="1:4">
      <c r="A66" s="16" t="s">
        <v>306</v>
      </c>
      <c r="B66" s="51">
        <v>0</v>
      </c>
      <c r="C66" s="51">
        <v>0</v>
      </c>
      <c r="D66" s="138">
        <v>0</v>
      </c>
    </row>
    <row r="67" spans="1:4">
      <c r="A67" s="50" t="s">
        <v>307</v>
      </c>
      <c r="B67" s="13"/>
      <c r="C67" s="13"/>
      <c r="D67" s="32"/>
    </row>
    <row r="68" spans="1:4">
      <c r="A68" s="16" t="s">
        <v>308</v>
      </c>
      <c r="B68" s="51">
        <v>5013.4668499999998</v>
      </c>
      <c r="C68" s="51">
        <v>0</v>
      </c>
      <c r="D68" s="138">
        <v>5013.4668499999998</v>
      </c>
    </row>
    <row r="69" spans="1:4">
      <c r="A69" s="16" t="s">
        <v>309</v>
      </c>
      <c r="B69" s="51">
        <v>22000</v>
      </c>
      <c r="C69" s="51">
        <v>0</v>
      </c>
      <c r="D69" s="138">
        <v>22000</v>
      </c>
    </row>
    <row r="70" spans="1:4">
      <c r="A70" s="50" t="s">
        <v>310</v>
      </c>
      <c r="B70" s="13"/>
      <c r="C70" s="13"/>
      <c r="D70" s="32"/>
    </row>
    <row r="71" spans="1:4">
      <c r="A71" s="16" t="s">
        <v>311</v>
      </c>
      <c r="B71" s="51">
        <v>20785481.645225801</v>
      </c>
      <c r="C71" s="51">
        <v>-157.92433</v>
      </c>
      <c r="D71" s="138">
        <v>20785323.720895801</v>
      </c>
    </row>
    <row r="72" spans="1:4">
      <c r="A72" s="16" t="s">
        <v>312</v>
      </c>
      <c r="B72" s="51">
        <v>16364289.757167701</v>
      </c>
      <c r="C72" s="51">
        <v>7665.3185899999999</v>
      </c>
      <c r="D72" s="138">
        <v>16371955.075757699</v>
      </c>
    </row>
    <row r="73" spans="1:4">
      <c r="A73" s="16" t="s">
        <v>313</v>
      </c>
      <c r="B73" s="51">
        <v>26399.851129999999</v>
      </c>
      <c r="C73" s="51">
        <v>0</v>
      </c>
      <c r="D73" s="138">
        <v>26399.851129999999</v>
      </c>
    </row>
    <row r="74" spans="1:4">
      <c r="A74" s="50" t="s">
        <v>314</v>
      </c>
      <c r="B74" s="51">
        <v>8820962.3216200005</v>
      </c>
      <c r="C74" s="51">
        <v>-8820962.3216200005</v>
      </c>
      <c r="D74" s="138">
        <v>0</v>
      </c>
    </row>
    <row r="75" spans="1:4">
      <c r="A75" s="50" t="s">
        <v>315</v>
      </c>
      <c r="B75" s="51">
        <v>1104189.0264413699</v>
      </c>
      <c r="C75" s="51">
        <v>0</v>
      </c>
      <c r="D75" s="138">
        <v>1104189.0264413699</v>
      </c>
    </row>
    <row r="76" spans="1:4">
      <c r="A76" s="50" t="s">
        <v>316</v>
      </c>
      <c r="B76" s="13"/>
      <c r="C76" s="13"/>
      <c r="D76" s="32"/>
    </row>
    <row r="77" spans="1:4">
      <c r="A77" s="16" t="s">
        <v>317</v>
      </c>
      <c r="B77" s="51">
        <v>12533783.944607999</v>
      </c>
      <c r="C77" s="51">
        <v>-308371.57022409397</v>
      </c>
      <c r="D77" s="138">
        <v>12225412.3743839</v>
      </c>
    </row>
    <row r="78" spans="1:4">
      <c r="A78" s="16" t="s">
        <v>318</v>
      </c>
      <c r="B78" s="51">
        <v>5648898.7591518601</v>
      </c>
      <c r="C78" s="51">
        <v>0</v>
      </c>
      <c r="D78" s="138">
        <v>5648898.7591518601</v>
      </c>
    </row>
    <row r="79" spans="1:4">
      <c r="A79" s="16" t="s">
        <v>319</v>
      </c>
      <c r="B79" s="51">
        <v>31936828.484710801</v>
      </c>
      <c r="C79" s="51">
        <v>-202731.09340799699</v>
      </c>
      <c r="D79" s="138">
        <v>31734097.391302802</v>
      </c>
    </row>
    <row r="80" spans="1:4">
      <c r="A80" s="50" t="s">
        <v>320</v>
      </c>
      <c r="B80" s="51">
        <v>20.371590000000001</v>
      </c>
      <c r="C80" s="51">
        <v>0</v>
      </c>
      <c r="D80" s="138">
        <v>20.371590000000001</v>
      </c>
    </row>
    <row r="81" spans="1:4">
      <c r="A81" s="50" t="s">
        <v>321</v>
      </c>
      <c r="B81" s="51">
        <v>0</v>
      </c>
      <c r="C81" s="51">
        <v>0</v>
      </c>
      <c r="D81" s="138">
        <v>0</v>
      </c>
    </row>
    <row r="82" spans="1:4">
      <c r="A82" s="16" t="s">
        <v>322</v>
      </c>
      <c r="B82" s="51">
        <v>293812530.61198002</v>
      </c>
      <c r="C82" s="51">
        <v>-20539069.6575667</v>
      </c>
      <c r="D82" s="138">
        <v>273273460.95441401</v>
      </c>
    </row>
    <row r="83" spans="1:4">
      <c r="A83" s="50" t="s">
        <v>323</v>
      </c>
      <c r="B83" s="13"/>
      <c r="C83" s="13"/>
      <c r="D83" s="32"/>
    </row>
    <row r="84" spans="1:4">
      <c r="A84" s="50" t="s">
        <v>324</v>
      </c>
      <c r="B84" s="13"/>
      <c r="C84" s="13"/>
      <c r="D84" s="32"/>
    </row>
    <row r="85" spans="1:4">
      <c r="A85" s="16" t="s">
        <v>325</v>
      </c>
      <c r="B85" s="51">
        <v>50442834.600000001</v>
      </c>
      <c r="C85" s="51">
        <v>0</v>
      </c>
      <c r="D85" s="138">
        <v>50442834.600000001</v>
      </c>
    </row>
    <row r="86" spans="1:4">
      <c r="A86" s="16" t="s">
        <v>326</v>
      </c>
      <c r="B86" s="51">
        <v>0.17</v>
      </c>
      <c r="C86" s="51">
        <v>0</v>
      </c>
      <c r="D86" s="138">
        <v>0.17</v>
      </c>
    </row>
    <row r="87" spans="1:4">
      <c r="A87" s="16" t="s">
        <v>327</v>
      </c>
      <c r="B87" s="51">
        <v>0</v>
      </c>
      <c r="C87" s="51">
        <v>0</v>
      </c>
      <c r="D87" s="138">
        <v>0</v>
      </c>
    </row>
    <row r="88" spans="1:4">
      <c r="A88" s="16" t="s">
        <v>328</v>
      </c>
      <c r="B88" s="51">
        <v>50442834.770000003</v>
      </c>
      <c r="C88" s="51">
        <v>0</v>
      </c>
      <c r="D88" s="138">
        <v>50442834.770000003</v>
      </c>
    </row>
    <row r="89" spans="1:4">
      <c r="A89" s="50" t="s">
        <v>329</v>
      </c>
      <c r="B89" s="51">
        <v>103029129.18899</v>
      </c>
      <c r="C89" s="51">
        <v>0</v>
      </c>
      <c r="D89" s="138">
        <v>103029129.18899</v>
      </c>
    </row>
    <row r="90" spans="1:4">
      <c r="A90" s="50" t="s">
        <v>330</v>
      </c>
      <c r="B90" s="51">
        <v>0</v>
      </c>
      <c r="C90" s="51">
        <v>0</v>
      </c>
      <c r="D90" s="138">
        <v>0</v>
      </c>
    </row>
    <row r="91" spans="1:4">
      <c r="A91" s="50" t="s">
        <v>331</v>
      </c>
      <c r="B91" s="51">
        <v>8971166.0733259991</v>
      </c>
      <c r="C91" s="51">
        <v>0</v>
      </c>
      <c r="D91" s="138">
        <v>8971166.0733259991</v>
      </c>
    </row>
    <row r="92" spans="1:4">
      <c r="A92" s="50" t="s">
        <v>332</v>
      </c>
      <c r="B92" s="13"/>
      <c r="C92" s="13"/>
      <c r="D92" s="32"/>
    </row>
    <row r="93" spans="1:4">
      <c r="A93" s="16" t="s">
        <v>333</v>
      </c>
      <c r="B93" s="51">
        <v>35557564.125374503</v>
      </c>
      <c r="C93" s="51">
        <v>2842776.3561834702</v>
      </c>
      <c r="D93" s="138">
        <v>38400340.481558003</v>
      </c>
    </row>
    <row r="94" spans="1:4">
      <c r="A94" s="16" t="s">
        <v>334</v>
      </c>
      <c r="B94" s="51">
        <v>1855745.3857160001</v>
      </c>
      <c r="C94" s="51">
        <v>3247851.4281265498</v>
      </c>
      <c r="D94" s="138">
        <v>5103596.8138425499</v>
      </c>
    </row>
    <row r="95" spans="1:4">
      <c r="A95" s="16" t="s">
        <v>335</v>
      </c>
      <c r="B95" s="51">
        <v>-4712.0476179999996</v>
      </c>
      <c r="C95" s="51">
        <v>-24058.246930000001</v>
      </c>
      <c r="D95" s="138">
        <v>-28770.294548000002</v>
      </c>
    </row>
    <row r="96" spans="1:4">
      <c r="A96" s="16" t="s">
        <v>336</v>
      </c>
      <c r="B96" s="51">
        <v>0</v>
      </c>
      <c r="C96" s="51">
        <v>0</v>
      </c>
      <c r="D96" s="138">
        <v>0</v>
      </c>
    </row>
    <row r="97" spans="1:4">
      <c r="A97" s="16" t="s">
        <v>337</v>
      </c>
      <c r="B97" s="51">
        <v>-105517.29562999999</v>
      </c>
      <c r="C97" s="51">
        <v>-25552.956139999998</v>
      </c>
      <c r="D97" s="138">
        <v>-131070.25177</v>
      </c>
    </row>
    <row r="98" spans="1:4">
      <c r="A98" s="16" t="s">
        <v>338</v>
      </c>
      <c r="B98" s="51">
        <v>204776.61748250001</v>
      </c>
      <c r="C98" s="51">
        <v>-354353.91661999997</v>
      </c>
      <c r="D98" s="138">
        <v>-149577.2991375</v>
      </c>
    </row>
    <row r="99" spans="1:4">
      <c r="A99" s="16" t="s">
        <v>339</v>
      </c>
      <c r="B99" s="51">
        <v>-328492.830434</v>
      </c>
      <c r="C99" s="51">
        <v>318083.31011000002</v>
      </c>
      <c r="D99" s="138">
        <v>-10409.520323999999</v>
      </c>
    </row>
    <row r="100" spans="1:4">
      <c r="A100" s="50" t="s">
        <v>340</v>
      </c>
      <c r="B100" s="13"/>
      <c r="C100" s="13"/>
      <c r="D100" s="32"/>
    </row>
    <row r="101" spans="1:4">
      <c r="A101" s="16" t="s">
        <v>341</v>
      </c>
      <c r="B101" s="51">
        <v>12491295.40952</v>
      </c>
      <c r="C101" s="51">
        <v>0</v>
      </c>
      <c r="D101" s="138">
        <v>12491295.40952</v>
      </c>
    </row>
    <row r="102" spans="1:4">
      <c r="A102" s="16" t="s">
        <v>342</v>
      </c>
      <c r="B102" s="51">
        <v>-37416946.197303697</v>
      </c>
      <c r="C102" s="51">
        <v>15109629.2898727</v>
      </c>
      <c r="D102" s="138">
        <v>-22307316.907430999</v>
      </c>
    </row>
    <row r="103" spans="1:4">
      <c r="A103" s="50" t="s">
        <v>343</v>
      </c>
      <c r="B103" s="51">
        <v>0</v>
      </c>
      <c r="C103" s="51">
        <v>0</v>
      </c>
      <c r="D103" s="138">
        <v>0</v>
      </c>
    </row>
    <row r="104" spans="1:4">
      <c r="A104" s="16" t="s">
        <v>344</v>
      </c>
      <c r="B104" s="51">
        <v>174287289.96445799</v>
      </c>
      <c r="C104" s="51">
        <v>21823083.097842701</v>
      </c>
      <c r="D104" s="138">
        <v>196110373.06230101</v>
      </c>
    </row>
    <row r="105" spans="1:4">
      <c r="A105" s="16" t="s">
        <v>345</v>
      </c>
      <c r="B105" s="51">
        <v>468099820.57643902</v>
      </c>
      <c r="C105" s="51">
        <v>1284013.440276</v>
      </c>
      <c r="D105" s="138">
        <v>469383834.01671499</v>
      </c>
    </row>
    <row r="106" spans="1:4">
      <c r="A106" s="16" t="s">
        <v>346</v>
      </c>
      <c r="B106" s="13"/>
      <c r="C106" s="13"/>
      <c r="D106" s="32"/>
    </row>
    <row r="107" spans="1:4">
      <c r="A107" s="50" t="s">
        <v>347</v>
      </c>
      <c r="B107" s="51">
        <v>14849.63429</v>
      </c>
      <c r="C107" s="51">
        <v>0</v>
      </c>
      <c r="D107" s="138">
        <v>14849.63429</v>
      </c>
    </row>
    <row r="108" spans="1:4">
      <c r="A108" s="53" t="s">
        <v>348</v>
      </c>
      <c r="B108" s="54">
        <v>1063815.06443041</v>
      </c>
      <c r="C108" s="54">
        <v>-251563.260992911</v>
      </c>
      <c r="D108" s="139">
        <v>812251.80343750305</v>
      </c>
    </row>
  </sheetData>
  <mergeCells count="3">
    <mergeCell ref="A3:D3"/>
    <mergeCell ref="A4:B4"/>
    <mergeCell ref="B7:D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B12" sqref="B12"/>
    </sheetView>
  </sheetViews>
  <sheetFormatPr defaultColWidth="8.85546875" defaultRowHeight="15"/>
  <cols>
    <col min="1" max="1" width="37.5703125" style="61" customWidth="1"/>
    <col min="2" max="2" width="36.140625" style="61" customWidth="1"/>
    <col min="3" max="3" width="24.28515625" style="61" customWidth="1"/>
    <col min="4" max="4" width="38" style="61" customWidth="1"/>
    <col min="5" max="16384" width="8.85546875" style="61"/>
  </cols>
  <sheetData>
    <row r="1" spans="1:4" ht="20.25">
      <c r="A1" s="60" t="s">
        <v>421</v>
      </c>
      <c r="B1" s="60" t="s">
        <v>349</v>
      </c>
      <c r="C1" s="60" t="s">
        <v>350</v>
      </c>
      <c r="D1" s="60" t="s">
        <v>351</v>
      </c>
    </row>
    <row r="2" spans="1:4" ht="20.25">
      <c r="A2" s="62" t="s">
        <v>352</v>
      </c>
      <c r="B2" s="63"/>
      <c r="C2" s="63"/>
      <c r="D2" s="64"/>
    </row>
    <row r="3" spans="1:4" ht="20.25">
      <c r="A3" s="65" t="s">
        <v>353</v>
      </c>
      <c r="B3" s="66">
        <v>3.844959303443396</v>
      </c>
      <c r="C3" s="66">
        <v>1.5344383855264958</v>
      </c>
      <c r="D3" s="66">
        <v>5.3793976889698918</v>
      </c>
    </row>
    <row r="4" spans="1:4" ht="20.25">
      <c r="A4" s="62" t="s">
        <v>354</v>
      </c>
      <c r="B4" s="63"/>
      <c r="C4" s="63"/>
      <c r="D4" s="64"/>
    </row>
    <row r="5" spans="1:4" ht="20.25">
      <c r="A5" s="65" t="s">
        <v>355</v>
      </c>
      <c r="B5" s="67">
        <v>39.920644763922397</v>
      </c>
      <c r="C5" s="68"/>
      <c r="D5" s="67">
        <f>B5</f>
        <v>39.920644763922397</v>
      </c>
    </row>
    <row r="6" spans="1:4" ht="20.25">
      <c r="A6" s="62" t="s">
        <v>356</v>
      </c>
      <c r="B6" s="63"/>
      <c r="C6" s="63"/>
      <c r="D6" s="64"/>
    </row>
    <row r="7" spans="1:4" ht="20.25">
      <c r="A7" s="65" t="s">
        <v>357</v>
      </c>
      <c r="B7" s="69">
        <v>9173.1872503498107</v>
      </c>
      <c r="C7" s="69">
        <v>3666.7483311298479</v>
      </c>
      <c r="D7" s="69">
        <v>12839.935581479658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zoomScale="70" zoomScaleNormal="70" zoomScaleSheetLayoutView="70" workbookViewId="0">
      <selection activeCell="B9" sqref="B9"/>
    </sheetView>
  </sheetViews>
  <sheetFormatPr defaultColWidth="51.42578125" defaultRowHeight="18.75"/>
  <cols>
    <col min="1" max="1" width="57" style="200" customWidth="1"/>
    <col min="2" max="2" width="33.42578125" style="200" customWidth="1"/>
    <col min="3" max="3" width="51.42578125" style="207"/>
    <col min="4" max="16384" width="51.42578125" style="200"/>
  </cols>
  <sheetData>
    <row r="1" spans="1:3" s="197" customFormat="1">
      <c r="C1" s="206"/>
    </row>
    <row r="2" spans="1:3" s="197" customFormat="1">
      <c r="C2" s="206"/>
    </row>
    <row r="3" spans="1:3" s="197" customFormat="1">
      <c r="A3" s="198" t="s">
        <v>378</v>
      </c>
      <c r="C3" s="206"/>
    </row>
    <row r="4" spans="1:3" s="197" customFormat="1">
      <c r="B4" s="161" t="s">
        <v>422</v>
      </c>
      <c r="C4" s="206" t="s">
        <v>417</v>
      </c>
    </row>
    <row r="5" spans="1:3" s="197" customFormat="1">
      <c r="B5" s="161" t="s">
        <v>423</v>
      </c>
      <c r="C5" s="206"/>
    </row>
    <row r="6" spans="1:3" s="197" customFormat="1">
      <c r="A6" s="160" t="s">
        <v>0</v>
      </c>
      <c r="B6" s="161"/>
      <c r="C6" s="206"/>
    </row>
    <row r="7" spans="1:3">
      <c r="A7" s="199" t="s">
        <v>1</v>
      </c>
      <c r="B7" s="165" t="s">
        <v>379</v>
      </c>
    </row>
    <row r="8" spans="1:3">
      <c r="A8" s="166" t="s">
        <v>2</v>
      </c>
      <c r="B8" s="167">
        <v>3109028</v>
      </c>
    </row>
    <row r="9" spans="1:3">
      <c r="A9" s="201" t="s">
        <v>3</v>
      </c>
      <c r="B9" s="202"/>
    </row>
    <row r="10" spans="1:3">
      <c r="A10" s="171" t="s">
        <v>4</v>
      </c>
      <c r="B10" s="167">
        <v>3744</v>
      </c>
      <c r="C10" s="208"/>
    </row>
    <row r="11" spans="1:3">
      <c r="A11" s="168" t="s">
        <v>5</v>
      </c>
      <c r="B11" s="169">
        <v>886384</v>
      </c>
    </row>
    <row r="12" spans="1:3">
      <c r="A12" s="171" t="s">
        <v>6</v>
      </c>
      <c r="B12" s="167">
        <v>890128</v>
      </c>
    </row>
    <row r="13" spans="1:3">
      <c r="A13" s="201" t="s">
        <v>7</v>
      </c>
      <c r="B13" s="202"/>
    </row>
    <row r="14" spans="1:3">
      <c r="A14" s="171" t="s">
        <v>8</v>
      </c>
      <c r="B14" s="167">
        <v>33718712</v>
      </c>
    </row>
    <row r="15" spans="1:3">
      <c r="A15" s="168" t="s">
        <v>9</v>
      </c>
      <c r="B15" s="169">
        <v>10496341</v>
      </c>
    </row>
    <row r="16" spans="1:3">
      <c r="A16" s="171" t="s">
        <v>6</v>
      </c>
      <c r="B16" s="167">
        <v>44215053</v>
      </c>
    </row>
    <row r="17" spans="1:2">
      <c r="A17" s="201" t="s">
        <v>10</v>
      </c>
      <c r="B17" s="202"/>
    </row>
    <row r="18" spans="1:2" ht="36">
      <c r="A18" s="171" t="s">
        <v>11</v>
      </c>
      <c r="B18" s="167">
        <v>166095</v>
      </c>
    </row>
    <row r="19" spans="1:2">
      <c r="A19" s="168" t="s">
        <v>12</v>
      </c>
      <c r="B19" s="169">
        <v>1748194</v>
      </c>
    </row>
    <row r="20" spans="1:2">
      <c r="A20" s="171" t="s">
        <v>13</v>
      </c>
      <c r="B20" s="167">
        <v>141375</v>
      </c>
    </row>
    <row r="21" spans="1:2">
      <c r="A21" s="168" t="s">
        <v>14</v>
      </c>
      <c r="B21" s="169">
        <v>8746460</v>
      </c>
    </row>
    <row r="22" spans="1:2">
      <c r="A22" s="171" t="s">
        <v>15</v>
      </c>
      <c r="B22" s="167">
        <v>1108724</v>
      </c>
    </row>
    <row r="23" spans="1:2">
      <c r="A23" s="168" t="s">
        <v>16</v>
      </c>
      <c r="B23" s="169">
        <v>3361689</v>
      </c>
    </row>
    <row r="24" spans="1:2">
      <c r="A24" s="171" t="s">
        <v>17</v>
      </c>
      <c r="B24" s="167">
        <v>44535</v>
      </c>
    </row>
    <row r="25" spans="1:2">
      <c r="A25" s="168" t="s">
        <v>18</v>
      </c>
      <c r="B25" s="169">
        <v>664</v>
      </c>
    </row>
    <row r="26" spans="1:2">
      <c r="A26" s="171" t="s">
        <v>19</v>
      </c>
      <c r="B26" s="167">
        <v>460958</v>
      </c>
    </row>
    <row r="27" spans="1:2">
      <c r="A27" s="168" t="s">
        <v>20</v>
      </c>
      <c r="B27" s="169">
        <v>20623</v>
      </c>
    </row>
    <row r="28" spans="1:2" ht="36">
      <c r="A28" s="171" t="s">
        <v>21</v>
      </c>
      <c r="B28" s="167">
        <v>1423437</v>
      </c>
    </row>
    <row r="29" spans="1:2">
      <c r="A29" s="168" t="s">
        <v>6</v>
      </c>
      <c r="B29" s="169">
        <v>17222754</v>
      </c>
    </row>
    <row r="30" spans="1:2">
      <c r="A30" s="203" t="s">
        <v>22</v>
      </c>
      <c r="B30" s="204">
        <v>65436963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100" workbookViewId="0">
      <selection activeCell="B9" sqref="B9"/>
    </sheetView>
  </sheetViews>
  <sheetFormatPr defaultRowHeight="15"/>
  <cols>
    <col min="1" max="1" width="42.5703125" customWidth="1"/>
    <col min="2" max="2" width="31" customWidth="1"/>
    <col min="3" max="6" width="0.85546875" customWidth="1"/>
    <col min="7" max="7" width="9.140625" style="210"/>
  </cols>
  <sheetData>
    <row r="1" spans="1:7" s="55" customFormat="1">
      <c r="G1" s="209"/>
    </row>
    <row r="2" spans="1:7" s="55" customFormat="1">
      <c r="G2" s="209"/>
    </row>
    <row r="3" spans="1:7" s="55" customFormat="1">
      <c r="A3" s="216" t="s">
        <v>380</v>
      </c>
      <c r="B3" s="216"/>
      <c r="G3" s="209"/>
    </row>
    <row r="4" spans="1:7" s="55" customFormat="1">
      <c r="A4" s="57" t="s">
        <v>0</v>
      </c>
      <c r="B4" s="58" t="s">
        <v>422</v>
      </c>
      <c r="G4" s="209"/>
    </row>
    <row r="5" spans="1:7" s="55" customFormat="1">
      <c r="B5" s="58" t="s">
        <v>424</v>
      </c>
      <c r="G5" s="209"/>
    </row>
    <row r="6" spans="1:7" ht="15.6" customHeight="1">
      <c r="B6" s="12" t="s">
        <v>23</v>
      </c>
    </row>
    <row r="7" spans="1:7">
      <c r="A7" s="2" t="s">
        <v>1</v>
      </c>
      <c r="B7" s="116" t="s">
        <v>379</v>
      </c>
      <c r="G7" s="210" t="s">
        <v>417</v>
      </c>
    </row>
    <row r="8" spans="1:7">
      <c r="A8" s="3" t="s">
        <v>2</v>
      </c>
      <c r="B8" s="120">
        <v>6876589178.0469398</v>
      </c>
    </row>
    <row r="9" spans="1:7">
      <c r="A9" s="5" t="s">
        <v>3</v>
      </c>
      <c r="B9" s="140"/>
    </row>
    <row r="10" spans="1:7">
      <c r="A10" s="6" t="s">
        <v>4</v>
      </c>
      <c r="B10" s="120">
        <v>137639975.51504299</v>
      </c>
    </row>
    <row r="11" spans="1:7">
      <c r="A11" s="7" t="s">
        <v>5</v>
      </c>
      <c r="B11" s="141">
        <v>9836645927.9616108</v>
      </c>
    </row>
    <row r="12" spans="1:7">
      <c r="A12" s="6" t="s">
        <v>6</v>
      </c>
      <c r="B12" s="120">
        <v>9974285903.4766502</v>
      </c>
    </row>
    <row r="13" spans="1:7">
      <c r="A13" s="5" t="s">
        <v>7</v>
      </c>
      <c r="B13" s="140"/>
    </row>
    <row r="14" spans="1:7">
      <c r="A14" s="6" t="s">
        <v>8</v>
      </c>
      <c r="B14" s="120">
        <v>11521918731.209999</v>
      </c>
    </row>
    <row r="15" spans="1:7">
      <c r="A15" s="7" t="s">
        <v>9</v>
      </c>
      <c r="B15" s="141">
        <v>4425860126.5360003</v>
      </c>
    </row>
    <row r="16" spans="1:7">
      <c r="A16" s="6" t="s">
        <v>6</v>
      </c>
      <c r="B16" s="120">
        <v>15947778857.746</v>
      </c>
    </row>
    <row r="17" spans="1:2">
      <c r="A17" s="5" t="s">
        <v>10</v>
      </c>
      <c r="B17" s="140"/>
    </row>
    <row r="18" spans="1:2">
      <c r="A18" s="6" t="s">
        <v>11</v>
      </c>
      <c r="B18" s="120">
        <v>25843261728.3885</v>
      </c>
    </row>
    <row r="19" spans="1:2">
      <c r="A19" s="7" t="s">
        <v>12</v>
      </c>
      <c r="B19" s="141">
        <v>3873725897.8337002</v>
      </c>
    </row>
    <row r="20" spans="1:2">
      <c r="A20" s="6" t="s">
        <v>13</v>
      </c>
      <c r="B20" s="120">
        <v>1287571910.52578</v>
      </c>
    </row>
    <row r="21" spans="1:2">
      <c r="A21" s="7" t="s">
        <v>14</v>
      </c>
      <c r="B21" s="141">
        <v>15240559882.6036</v>
      </c>
    </row>
    <row r="22" spans="1:2">
      <c r="A22" s="6" t="s">
        <v>15</v>
      </c>
      <c r="B22" s="32"/>
    </row>
    <row r="23" spans="1:2">
      <c r="A23" s="7" t="s">
        <v>16</v>
      </c>
      <c r="B23" s="141">
        <v>33252667864.055199</v>
      </c>
    </row>
    <row r="24" spans="1:2">
      <c r="A24" s="6" t="s">
        <v>17</v>
      </c>
      <c r="B24" s="120">
        <v>2592914251.7916799</v>
      </c>
    </row>
    <row r="25" spans="1:2">
      <c r="A25" s="7" t="s">
        <v>18</v>
      </c>
      <c r="B25" s="141">
        <v>2204006090.2421098</v>
      </c>
    </row>
    <row r="26" spans="1:2">
      <c r="A26" s="6" t="s">
        <v>19</v>
      </c>
      <c r="B26" s="120">
        <v>221081238.24494001</v>
      </c>
    </row>
    <row r="27" spans="1:2">
      <c r="A27" s="7" t="s">
        <v>20</v>
      </c>
      <c r="B27" s="141">
        <v>2037127.8959999999</v>
      </c>
    </row>
    <row r="28" spans="1:2">
      <c r="A28" s="6" t="s">
        <v>21</v>
      </c>
      <c r="B28" s="120">
        <v>2391540441.2947402</v>
      </c>
    </row>
    <row r="29" spans="1:2">
      <c r="A29" s="7" t="s">
        <v>6</v>
      </c>
      <c r="B29" s="141">
        <v>86909366432.876297</v>
      </c>
    </row>
    <row r="30" spans="1:2">
      <c r="A30" s="8" t="s">
        <v>22</v>
      </c>
      <c r="B30" s="121">
        <v>119708020372.146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="70" zoomScaleNormal="70" zoomScaleSheetLayoutView="70" workbookViewId="0">
      <selection activeCell="B9" sqref="B9"/>
    </sheetView>
  </sheetViews>
  <sheetFormatPr defaultColWidth="8.85546875" defaultRowHeight="18"/>
  <cols>
    <col min="1" max="1" width="55.140625" style="162" customWidth="1"/>
    <col min="2" max="2" width="42.140625" style="162" customWidth="1"/>
    <col min="3" max="6" width="0.85546875" style="162" customWidth="1"/>
    <col min="7" max="7" width="21.140625" style="212" bestFit="1" customWidth="1"/>
    <col min="8" max="16384" width="8.85546875" style="162"/>
  </cols>
  <sheetData>
    <row r="1" spans="1:7" s="159" customFormat="1">
      <c r="G1" s="211"/>
    </row>
    <row r="2" spans="1:7" s="159" customFormat="1">
      <c r="G2" s="211"/>
    </row>
    <row r="3" spans="1:7" s="159" customFormat="1">
      <c r="A3" s="217" t="s">
        <v>381</v>
      </c>
      <c r="B3" s="217"/>
      <c r="G3" s="211"/>
    </row>
    <row r="4" spans="1:7" s="159" customFormat="1">
      <c r="B4" s="161" t="s">
        <v>425</v>
      </c>
      <c r="G4" s="211"/>
    </row>
    <row r="5" spans="1:7" s="159" customFormat="1">
      <c r="B5" s="161" t="s">
        <v>426</v>
      </c>
      <c r="G5" s="211"/>
    </row>
    <row r="6" spans="1:7">
      <c r="A6" s="160" t="s">
        <v>0</v>
      </c>
      <c r="B6" s="163" t="s">
        <v>23</v>
      </c>
    </row>
    <row r="7" spans="1:7">
      <c r="A7" s="164" t="s">
        <v>1</v>
      </c>
      <c r="B7" s="165" t="s">
        <v>379</v>
      </c>
      <c r="G7" s="212" t="s">
        <v>418</v>
      </c>
    </row>
    <row r="8" spans="1:7">
      <c r="A8" s="166" t="s">
        <v>2</v>
      </c>
      <c r="B8" s="167">
        <v>10118021.262870001</v>
      </c>
      <c r="G8" s="215"/>
    </row>
    <row r="9" spans="1:7">
      <c r="A9" s="168" t="s">
        <v>6</v>
      </c>
      <c r="B9" s="169">
        <v>10118021.262870001</v>
      </c>
      <c r="G9" s="215"/>
    </row>
    <row r="10" spans="1:7" ht="21" customHeight="1">
      <c r="A10" s="166" t="s">
        <v>3</v>
      </c>
      <c r="B10" s="170">
        <v>-1</v>
      </c>
      <c r="C10" s="205" t="s">
        <v>401</v>
      </c>
      <c r="G10" s="215"/>
    </row>
    <row r="11" spans="1:7">
      <c r="A11" s="168" t="s">
        <v>4</v>
      </c>
      <c r="B11" s="169">
        <v>416862.27992</v>
      </c>
      <c r="G11" s="215"/>
    </row>
    <row r="12" spans="1:7">
      <c r="A12" s="171" t="s">
        <v>5</v>
      </c>
      <c r="B12" s="167">
        <v>5052026.7200199999</v>
      </c>
      <c r="G12" s="215"/>
    </row>
    <row r="13" spans="1:7">
      <c r="A13" s="168" t="s">
        <v>6</v>
      </c>
      <c r="B13" s="169">
        <v>5468888.9999399995</v>
      </c>
      <c r="G13" s="215"/>
    </row>
    <row r="14" spans="1:7">
      <c r="A14" s="166" t="s">
        <v>24</v>
      </c>
      <c r="B14" s="170">
        <v>-1</v>
      </c>
      <c r="G14" s="215"/>
    </row>
    <row r="15" spans="1:7">
      <c r="A15" s="168" t="s">
        <v>8</v>
      </c>
      <c r="B15" s="169">
        <v>18497374.22295</v>
      </c>
      <c r="G15" s="215"/>
    </row>
    <row r="16" spans="1:7">
      <c r="A16" s="171" t="s">
        <v>25</v>
      </c>
      <c r="B16" s="167">
        <v>125527542.89163999</v>
      </c>
      <c r="G16" s="215"/>
    </row>
    <row r="17" spans="1:7">
      <c r="A17" s="168" t="s">
        <v>6</v>
      </c>
      <c r="B17" s="169">
        <v>144024917.11458999</v>
      </c>
      <c r="G17" s="215"/>
    </row>
    <row r="18" spans="1:7">
      <c r="A18" s="166" t="s">
        <v>10</v>
      </c>
      <c r="B18" s="170">
        <v>-1</v>
      </c>
      <c r="G18" s="215"/>
    </row>
    <row r="19" spans="1:7" ht="36">
      <c r="A19" s="168" t="s">
        <v>26</v>
      </c>
      <c r="B19" s="169">
        <v>24262326.681260001</v>
      </c>
      <c r="G19" s="215"/>
    </row>
    <row r="20" spans="1:7">
      <c r="A20" s="171" t="s">
        <v>27</v>
      </c>
      <c r="B20" s="167">
        <v>2696291.7064299998</v>
      </c>
      <c r="G20" s="215"/>
    </row>
    <row r="21" spans="1:7">
      <c r="A21" s="168" t="s">
        <v>28</v>
      </c>
      <c r="B21" s="169">
        <v>30639692.65487</v>
      </c>
      <c r="G21" s="215"/>
    </row>
    <row r="22" spans="1:7">
      <c r="A22" s="171" t="s">
        <v>29</v>
      </c>
      <c r="B22" s="167">
        <v>10983448.859200001</v>
      </c>
      <c r="G22" s="215"/>
    </row>
    <row r="23" spans="1:7">
      <c r="A23" s="168" t="s">
        <v>30</v>
      </c>
      <c r="B23" s="169">
        <v>2257387.7041500001</v>
      </c>
      <c r="G23" s="215"/>
    </row>
    <row r="24" spans="1:7">
      <c r="A24" s="171" t="s">
        <v>31</v>
      </c>
      <c r="B24" s="167">
        <v>172752.63266999999</v>
      </c>
      <c r="G24" s="215"/>
    </row>
    <row r="25" spans="1:7">
      <c r="A25" s="168" t="s">
        <v>32</v>
      </c>
      <c r="B25" s="169">
        <v>13431136.21761</v>
      </c>
      <c r="G25" s="215"/>
    </row>
    <row r="26" spans="1:7">
      <c r="A26" s="171" t="s">
        <v>6</v>
      </c>
      <c r="B26" s="167">
        <v>84443036.456190005</v>
      </c>
      <c r="G26" s="215"/>
    </row>
    <row r="27" spans="1:7">
      <c r="A27" s="172" t="s">
        <v>22</v>
      </c>
      <c r="B27" s="173">
        <v>244054863.83359</v>
      </c>
      <c r="G27" s="215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Normal="100" zoomScaleSheetLayoutView="85" workbookViewId="0">
      <selection activeCell="B9" sqref="B9"/>
    </sheetView>
  </sheetViews>
  <sheetFormatPr defaultRowHeight="15"/>
  <cols>
    <col min="1" max="1" width="51" customWidth="1"/>
    <col min="2" max="2" width="28.140625" customWidth="1"/>
    <col min="3" max="3" width="5.85546875" customWidth="1"/>
    <col min="4" max="5" width="0.85546875" customWidth="1"/>
    <col min="6" max="6" width="21.140625" customWidth="1"/>
    <col min="7" max="7" width="9.140625" style="210"/>
    <col min="8" max="8" width="14.5703125" bestFit="1" customWidth="1"/>
  </cols>
  <sheetData>
    <row r="1" spans="1:8" s="55" customFormat="1">
      <c r="G1" s="209"/>
    </row>
    <row r="2" spans="1:8" s="55" customFormat="1">
      <c r="G2" s="209"/>
    </row>
    <row r="3" spans="1:8" s="55" customFormat="1">
      <c r="A3" s="56" t="s">
        <v>382</v>
      </c>
      <c r="G3" s="209"/>
    </row>
    <row r="4" spans="1:8" s="55" customFormat="1">
      <c r="A4" s="57" t="s">
        <v>0</v>
      </c>
      <c r="B4" s="58" t="s">
        <v>425</v>
      </c>
      <c r="G4" s="209"/>
    </row>
    <row r="5" spans="1:8" s="55" customFormat="1">
      <c r="B5" s="58" t="s">
        <v>427</v>
      </c>
      <c r="G5" s="209"/>
    </row>
    <row r="6" spans="1:8" ht="15.6" customHeight="1">
      <c r="B6" s="12" t="s">
        <v>23</v>
      </c>
    </row>
    <row r="7" spans="1:8">
      <c r="A7" s="10" t="s">
        <v>1</v>
      </c>
      <c r="B7" s="116" t="s">
        <v>379</v>
      </c>
    </row>
    <row r="8" spans="1:8">
      <c r="A8" s="3" t="s">
        <v>2</v>
      </c>
      <c r="B8" s="120">
        <v>2439929.08852199</v>
      </c>
      <c r="G8" s="210" t="s">
        <v>419</v>
      </c>
      <c r="H8" s="91"/>
    </row>
    <row r="9" spans="1:8">
      <c r="A9" s="7" t="s">
        <v>6</v>
      </c>
      <c r="B9" s="141">
        <v>2439929.08852199</v>
      </c>
      <c r="H9" s="91"/>
    </row>
    <row r="10" spans="1:8">
      <c r="A10" s="3" t="s">
        <v>3</v>
      </c>
      <c r="B10" s="142">
        <v>-1</v>
      </c>
      <c r="H10" s="91"/>
    </row>
    <row r="11" spans="1:8">
      <c r="A11" s="7" t="s">
        <v>4</v>
      </c>
      <c r="B11" s="141">
        <v>214788.60133328999</v>
      </c>
      <c r="H11" s="91"/>
    </row>
    <row r="12" spans="1:8">
      <c r="A12" s="6" t="s">
        <v>5</v>
      </c>
      <c r="B12" s="120">
        <v>1389360.12350935</v>
      </c>
      <c r="H12" s="91"/>
    </row>
    <row r="13" spans="1:8">
      <c r="A13" s="7" t="s">
        <v>6</v>
      </c>
      <c r="B13" s="141">
        <v>1604148.7248426401</v>
      </c>
      <c r="H13" s="91"/>
    </row>
    <row r="14" spans="1:8">
      <c r="A14" s="3" t="s">
        <v>24</v>
      </c>
      <c r="B14" s="142">
        <v>-1</v>
      </c>
      <c r="H14" s="91"/>
    </row>
    <row r="15" spans="1:8">
      <c r="A15" s="7" t="s">
        <v>8</v>
      </c>
      <c r="B15" s="141">
        <v>12374974.491952701</v>
      </c>
      <c r="H15" s="91"/>
    </row>
    <row r="16" spans="1:8">
      <c r="A16" s="6" t="s">
        <v>25</v>
      </c>
      <c r="B16" s="120">
        <v>79027222.619030803</v>
      </c>
      <c r="H16" s="91"/>
    </row>
    <row r="17" spans="1:8">
      <c r="A17" s="7" t="s">
        <v>6</v>
      </c>
      <c r="B17" s="141">
        <v>91402197.110983506</v>
      </c>
      <c r="H17" s="91"/>
    </row>
    <row r="18" spans="1:8">
      <c r="A18" s="3" t="s">
        <v>10</v>
      </c>
      <c r="B18" s="142">
        <v>-1</v>
      </c>
      <c r="H18" s="91"/>
    </row>
    <row r="19" spans="1:8">
      <c r="A19" s="7" t="s">
        <v>26</v>
      </c>
      <c r="B19" s="141">
        <v>14568286.088411</v>
      </c>
      <c r="H19" s="91"/>
    </row>
    <row r="20" spans="1:8">
      <c r="A20" s="6" t="s">
        <v>27</v>
      </c>
      <c r="B20" s="120">
        <v>905662.00203220104</v>
      </c>
      <c r="H20" s="91"/>
    </row>
    <row r="21" spans="1:8">
      <c r="A21" s="7" t="s">
        <v>28</v>
      </c>
      <c r="B21" s="141">
        <v>13059942.2998663</v>
      </c>
      <c r="H21" s="91"/>
    </row>
    <row r="22" spans="1:8">
      <c r="A22" s="6" t="s">
        <v>29</v>
      </c>
      <c r="B22" s="120">
        <v>6172944.7516861996</v>
      </c>
      <c r="H22" s="91"/>
    </row>
    <row r="23" spans="1:8">
      <c r="A23" s="7" t="s">
        <v>30</v>
      </c>
      <c r="B23" s="141">
        <v>557362.36595367896</v>
      </c>
      <c r="H23" s="91"/>
    </row>
    <row r="24" spans="1:8">
      <c r="A24" s="6" t="s">
        <v>31</v>
      </c>
      <c r="B24" s="120">
        <v>74108.517250866993</v>
      </c>
      <c r="H24" s="91"/>
    </row>
    <row r="25" spans="1:8">
      <c r="A25" s="7" t="s">
        <v>32</v>
      </c>
      <c r="B25" s="141">
        <v>8293506.1413071305</v>
      </c>
      <c r="H25" s="91"/>
    </row>
    <row r="26" spans="1:8">
      <c r="A26" s="6" t="s">
        <v>6</v>
      </c>
      <c r="B26" s="120">
        <v>43631812.166507401</v>
      </c>
      <c r="H26" s="91"/>
    </row>
    <row r="27" spans="1:8">
      <c r="A27" s="14" t="s">
        <v>22</v>
      </c>
      <c r="B27" s="143">
        <v>139799903.57770601</v>
      </c>
      <c r="H27" s="9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zoomScale="70" zoomScaleNormal="70" workbookViewId="0">
      <selection activeCell="B9" sqref="B9"/>
    </sheetView>
  </sheetViews>
  <sheetFormatPr defaultColWidth="8.85546875" defaultRowHeight="15.75"/>
  <cols>
    <col min="1" max="1" width="61.42578125" style="150" customWidth="1"/>
    <col min="2" max="4" width="20.5703125" style="150" customWidth="1"/>
    <col min="5" max="5" width="11.42578125" style="214" customWidth="1"/>
    <col min="6" max="8" width="0.85546875" style="150" customWidth="1"/>
    <col min="9" max="16384" width="8.85546875" style="150"/>
  </cols>
  <sheetData>
    <row r="1" spans="1:5" s="148" customFormat="1">
      <c r="A1" s="174" t="s">
        <v>383</v>
      </c>
      <c r="E1" s="213"/>
    </row>
    <row r="2" spans="1:5" s="148" customFormat="1">
      <c r="A2" s="175" t="s">
        <v>407</v>
      </c>
      <c r="E2" s="213"/>
    </row>
    <row r="3" spans="1:5" s="148" customFormat="1">
      <c r="B3" s="174"/>
      <c r="C3" s="174"/>
      <c r="E3" s="213"/>
    </row>
    <row r="4" spans="1:5" s="148" customFormat="1">
      <c r="B4" s="175"/>
      <c r="D4" s="149" t="s">
        <v>425</v>
      </c>
      <c r="E4" s="213"/>
    </row>
    <row r="5" spans="1:5" s="148" customFormat="1">
      <c r="D5" s="149" t="s">
        <v>428</v>
      </c>
      <c r="E5" s="213"/>
    </row>
    <row r="6" spans="1:5">
      <c r="A6" s="176" t="s">
        <v>0</v>
      </c>
      <c r="D6" s="157" t="s">
        <v>23</v>
      </c>
    </row>
    <row r="7" spans="1:5" ht="47.25">
      <c r="A7" s="158" t="s">
        <v>1</v>
      </c>
      <c r="B7" s="158" t="s">
        <v>33</v>
      </c>
      <c r="C7" s="158" t="s">
        <v>34</v>
      </c>
      <c r="D7" s="177" t="s">
        <v>35</v>
      </c>
    </row>
    <row r="8" spans="1:5">
      <c r="A8" s="151" t="s">
        <v>2</v>
      </c>
      <c r="B8" s="178">
        <v>7243729.0190294096</v>
      </c>
      <c r="C8" s="178">
        <v>1164863.20963915</v>
      </c>
      <c r="D8" s="179">
        <v>16.080988211721301</v>
      </c>
      <c r="E8" s="214" t="s">
        <v>420</v>
      </c>
    </row>
    <row r="9" spans="1:5">
      <c r="A9" s="153" t="s">
        <v>3</v>
      </c>
      <c r="B9" s="180">
        <v>-1</v>
      </c>
      <c r="C9" s="180">
        <v>-1</v>
      </c>
      <c r="D9" s="181">
        <v>-1</v>
      </c>
    </row>
    <row r="10" spans="1:5">
      <c r="A10" s="154" t="s">
        <v>4</v>
      </c>
      <c r="B10" s="178">
        <v>84182.501345358003</v>
      </c>
      <c r="C10" s="178">
        <v>85363.573877820003</v>
      </c>
      <c r="D10" s="179">
        <v>101.402990542674</v>
      </c>
    </row>
    <row r="11" spans="1:5">
      <c r="A11" s="155" t="s">
        <v>5</v>
      </c>
      <c r="B11" s="182">
        <v>3048441.8939736602</v>
      </c>
      <c r="C11" s="182">
        <v>1005648.3398406</v>
      </c>
      <c r="D11" s="183">
        <v>32.988929256897698</v>
      </c>
    </row>
    <row r="12" spans="1:5">
      <c r="A12" s="154" t="s">
        <v>6</v>
      </c>
      <c r="B12" s="178">
        <v>3132624.3953190199</v>
      </c>
      <c r="C12" s="178">
        <v>1091011.9137184201</v>
      </c>
      <c r="D12" s="179">
        <v>34.827409099816997</v>
      </c>
    </row>
    <row r="13" spans="1:5">
      <c r="A13" s="153" t="s">
        <v>24</v>
      </c>
      <c r="B13" s="180">
        <v>-1</v>
      </c>
      <c r="C13" s="180">
        <v>-1</v>
      </c>
      <c r="D13" s="181">
        <v>-1</v>
      </c>
    </row>
    <row r="14" spans="1:5">
      <c r="A14" s="154" t="s">
        <v>8</v>
      </c>
      <c r="B14" s="178">
        <v>16693226.572277401</v>
      </c>
      <c r="C14" s="178">
        <v>11398441.0045476</v>
      </c>
      <c r="D14" s="179">
        <v>68.281832485740793</v>
      </c>
    </row>
    <row r="15" spans="1:5">
      <c r="A15" s="155" t="s">
        <v>25</v>
      </c>
      <c r="B15" s="182">
        <v>105702376.348831</v>
      </c>
      <c r="C15" s="182">
        <v>69479635.030194104</v>
      </c>
      <c r="D15" s="183">
        <v>65.731384127924201</v>
      </c>
    </row>
    <row r="16" spans="1:5">
      <c r="A16" s="154" t="s">
        <v>6</v>
      </c>
      <c r="B16" s="178">
        <v>122395602.92110801</v>
      </c>
      <c r="C16" s="178">
        <v>80878076.034741804</v>
      </c>
      <c r="D16" s="179">
        <v>66.079233325786106</v>
      </c>
    </row>
    <row r="17" spans="1:4">
      <c r="A17" s="153" t="s">
        <v>10</v>
      </c>
      <c r="B17" s="180">
        <v>-1</v>
      </c>
      <c r="C17" s="180">
        <v>-1</v>
      </c>
      <c r="D17" s="181">
        <v>-1</v>
      </c>
    </row>
    <row r="18" spans="1:4">
      <c r="A18" s="154" t="s">
        <v>26</v>
      </c>
      <c r="B18" s="178">
        <v>6644624.5600303402</v>
      </c>
      <c r="C18" s="178">
        <v>2936739.7781116199</v>
      </c>
      <c r="D18" s="179">
        <v>44.197226669165097</v>
      </c>
    </row>
    <row r="19" spans="1:4">
      <c r="A19" s="155" t="s">
        <v>27</v>
      </c>
      <c r="B19" s="182">
        <v>939368.10834032099</v>
      </c>
      <c r="C19" s="182">
        <v>207804.02095648399</v>
      </c>
      <c r="D19" s="183">
        <v>22.121681491149701</v>
      </c>
    </row>
    <row r="20" spans="1:4">
      <c r="A20" s="154" t="s">
        <v>28</v>
      </c>
      <c r="B20" s="178">
        <v>20800482.111917499</v>
      </c>
      <c r="C20" s="178">
        <v>7988581.8677285695</v>
      </c>
      <c r="D20" s="179">
        <v>38.405753408723101</v>
      </c>
    </row>
    <row r="21" spans="1:4">
      <c r="A21" s="155" t="s">
        <v>29</v>
      </c>
      <c r="B21" s="182">
        <v>10300508.2666717</v>
      </c>
      <c r="C21" s="182">
        <v>6120300.3470532903</v>
      </c>
      <c r="D21" s="183">
        <v>59.417459688432501</v>
      </c>
    </row>
    <row r="22" spans="1:4">
      <c r="A22" s="154" t="s">
        <v>30</v>
      </c>
      <c r="B22" s="178">
        <v>1363628.83400637</v>
      </c>
      <c r="C22" s="178">
        <v>318944.82915474701</v>
      </c>
      <c r="D22" s="179">
        <v>23.389416621360201</v>
      </c>
    </row>
    <row r="23" spans="1:4">
      <c r="A23" s="155" t="s">
        <v>31</v>
      </c>
      <c r="B23" s="182">
        <v>148092.23133000001</v>
      </c>
      <c r="C23" s="182">
        <v>66885.924830000004</v>
      </c>
      <c r="D23" s="183">
        <v>45.165046288589799</v>
      </c>
    </row>
    <row r="24" spans="1:4">
      <c r="A24" s="154" t="s">
        <v>36</v>
      </c>
      <c r="B24" s="178">
        <v>4712013.87159782</v>
      </c>
      <c r="C24" s="178">
        <v>1913959.7563108101</v>
      </c>
      <c r="D24" s="179">
        <v>40.618720752233202</v>
      </c>
    </row>
    <row r="25" spans="1:4">
      <c r="A25" s="155" t="s">
        <v>6</v>
      </c>
      <c r="B25" s="182">
        <v>44908717.983893998</v>
      </c>
      <c r="C25" s="182">
        <v>19553216.524145499</v>
      </c>
      <c r="D25" s="183">
        <v>43.539912520232903</v>
      </c>
    </row>
    <row r="26" spans="1:4">
      <c r="A26" s="156" t="s">
        <v>22</v>
      </c>
      <c r="B26" s="184">
        <v>177680674.31935099</v>
      </c>
      <c r="C26" s="184">
        <v>102687167.682245</v>
      </c>
      <c r="D26" s="185">
        <v>57.7930988137079</v>
      </c>
    </row>
  </sheetData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="70" zoomScaleNormal="70" workbookViewId="0">
      <selection activeCell="B9" sqref="B9"/>
    </sheetView>
  </sheetViews>
  <sheetFormatPr defaultColWidth="18.42578125" defaultRowHeight="15"/>
  <cols>
    <col min="1" max="14" width="10.5703125" customWidth="1"/>
  </cols>
  <sheetData>
    <row r="1" spans="1:14" s="55" customFormat="1"/>
    <row r="2" spans="1:14" s="55" customFormat="1"/>
    <row r="3" spans="1:14" s="55" customFormat="1">
      <c r="A3" s="70" t="s">
        <v>384</v>
      </c>
      <c r="B3" s="70"/>
      <c r="C3" s="70"/>
    </row>
    <row r="4" spans="1:14" s="55" customFormat="1">
      <c r="A4" s="71" t="s">
        <v>408</v>
      </c>
      <c r="B4" s="71"/>
      <c r="C4" s="71"/>
    </row>
    <row r="5" spans="1:14" s="55" customFormat="1">
      <c r="N5" s="58" t="s">
        <v>429</v>
      </c>
    </row>
    <row r="6" spans="1:14" ht="15.6" customHeight="1">
      <c r="A6" s="1" t="s">
        <v>0</v>
      </c>
      <c r="N6" s="12" t="s">
        <v>23</v>
      </c>
    </row>
    <row r="7" spans="1:14">
      <c r="A7" s="17"/>
      <c r="B7" s="21"/>
      <c r="C7" s="220" t="s">
        <v>379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1:14" ht="25.35" customHeight="1">
      <c r="A8" s="18"/>
      <c r="B8" s="22"/>
      <c r="C8" s="2" t="s">
        <v>48</v>
      </c>
      <c r="D8" s="220" t="s">
        <v>49</v>
      </c>
      <c r="E8" s="221"/>
      <c r="F8" s="220" t="s">
        <v>37</v>
      </c>
      <c r="G8" s="221"/>
      <c r="H8" s="220" t="s">
        <v>38</v>
      </c>
      <c r="I8" s="221"/>
      <c r="J8" s="221"/>
      <c r="K8" s="221"/>
      <c r="L8" s="221"/>
      <c r="M8" s="221"/>
      <c r="N8" s="222"/>
    </row>
    <row r="9" spans="1:14" ht="84">
      <c r="A9" s="17"/>
      <c r="B9" s="17"/>
      <c r="C9" s="23"/>
      <c r="D9" s="2" t="s">
        <v>50</v>
      </c>
      <c r="E9" s="2" t="s">
        <v>51</v>
      </c>
      <c r="F9" s="2" t="s">
        <v>39</v>
      </c>
      <c r="G9" s="2" t="s">
        <v>40</v>
      </c>
      <c r="H9" s="109" t="s">
        <v>41</v>
      </c>
      <c r="I9" s="109" t="s">
        <v>42</v>
      </c>
      <c r="J9" s="109" t="s">
        <v>43</v>
      </c>
      <c r="K9" s="109" t="s">
        <v>44</v>
      </c>
      <c r="L9" s="109" t="s">
        <v>45</v>
      </c>
      <c r="M9" s="109" t="s">
        <v>46</v>
      </c>
      <c r="N9" s="116" t="s">
        <v>47</v>
      </c>
    </row>
    <row r="10" spans="1:14" ht="33.75">
      <c r="A10" s="24" t="s">
        <v>52</v>
      </c>
      <c r="B10" s="25"/>
      <c r="C10" s="20">
        <v>10118021.262870001</v>
      </c>
      <c r="D10" s="20">
        <v>416862.27992</v>
      </c>
      <c r="E10" s="20">
        <v>5052026.7200199999</v>
      </c>
      <c r="F10" s="20">
        <v>18497374.22295</v>
      </c>
      <c r="G10" s="20">
        <v>125527542.89163999</v>
      </c>
      <c r="H10" s="20">
        <v>24262326.681260001</v>
      </c>
      <c r="I10" s="20">
        <v>2696291.7064299998</v>
      </c>
      <c r="J10" s="20">
        <v>30639692.65487</v>
      </c>
      <c r="K10" s="20">
        <v>10983448.859200001</v>
      </c>
      <c r="L10" s="20">
        <v>2257387.7041500001</v>
      </c>
      <c r="M10" s="20">
        <v>172752.63266999999</v>
      </c>
      <c r="N10" s="117">
        <v>13431136.21761</v>
      </c>
    </row>
    <row r="11" spans="1:14">
      <c r="A11" s="218" t="s">
        <v>53</v>
      </c>
      <c r="B11" s="26" t="s">
        <v>54</v>
      </c>
      <c r="C11" s="27">
        <v>828062.07374999998</v>
      </c>
      <c r="D11" s="27">
        <v>24179.003369999999</v>
      </c>
      <c r="E11" s="27">
        <v>225966.3921</v>
      </c>
      <c r="F11" s="27">
        <v>57421.735220000002</v>
      </c>
      <c r="G11" s="27">
        <v>942760.96025</v>
      </c>
      <c r="H11" s="27">
        <v>2264894.24303</v>
      </c>
      <c r="I11" s="27">
        <v>347684.79791000002</v>
      </c>
      <c r="J11" s="27">
        <v>1446789.2939299999</v>
      </c>
      <c r="K11" s="27">
        <v>1511539.03819</v>
      </c>
      <c r="L11" s="27">
        <v>92595.608300000007</v>
      </c>
      <c r="M11" s="27">
        <v>305.69121000000001</v>
      </c>
      <c r="N11" s="118">
        <v>1141161.2663799999</v>
      </c>
    </row>
    <row r="12" spans="1:14">
      <c r="A12" s="219"/>
      <c r="B12" s="28" t="s">
        <v>55</v>
      </c>
      <c r="C12" s="20">
        <v>134983.14835</v>
      </c>
      <c r="D12" s="20">
        <v>4429.4659199999996</v>
      </c>
      <c r="E12" s="20">
        <v>16282.42469</v>
      </c>
      <c r="F12" s="20">
        <v>0</v>
      </c>
      <c r="G12" s="20">
        <v>35758.305690000001</v>
      </c>
      <c r="H12" s="20">
        <v>231496.37390999999</v>
      </c>
      <c r="I12" s="20">
        <v>26743.70434</v>
      </c>
      <c r="J12" s="20">
        <v>5128.5926099999997</v>
      </c>
      <c r="K12" s="20">
        <v>18165.97884</v>
      </c>
      <c r="L12" s="20">
        <v>1126.3214700000001</v>
      </c>
      <c r="M12" s="20">
        <v>0</v>
      </c>
      <c r="N12" s="117">
        <v>159282.76960999999</v>
      </c>
    </row>
    <row r="13" spans="1:14">
      <c r="A13" s="219"/>
      <c r="B13" s="26" t="s">
        <v>6</v>
      </c>
      <c r="C13" s="27">
        <v>963045.22210000001</v>
      </c>
      <c r="D13" s="27">
        <v>28608.469290000001</v>
      </c>
      <c r="E13" s="27">
        <v>242248.81679000001</v>
      </c>
      <c r="F13" s="27">
        <v>57421.735220000002</v>
      </c>
      <c r="G13" s="27">
        <v>978519.26593999995</v>
      </c>
      <c r="H13" s="27">
        <v>2496390.6169400001</v>
      </c>
      <c r="I13" s="27">
        <v>374428.50225000002</v>
      </c>
      <c r="J13" s="27">
        <v>1451917.8865400001</v>
      </c>
      <c r="K13" s="27">
        <v>1529705.01703</v>
      </c>
      <c r="L13" s="27">
        <v>93721.929770000002</v>
      </c>
      <c r="M13" s="27">
        <v>305.69121000000001</v>
      </c>
      <c r="N13" s="118">
        <v>1300444.03599</v>
      </c>
    </row>
    <row r="14" spans="1:14" ht="24">
      <c r="A14" s="219"/>
      <c r="B14" s="28" t="s">
        <v>56</v>
      </c>
      <c r="C14" s="20">
        <v>11081066.48497</v>
      </c>
      <c r="D14" s="20">
        <v>445470.74920999998</v>
      </c>
      <c r="E14" s="20">
        <v>5294275.5368100004</v>
      </c>
      <c r="F14" s="20">
        <v>18554795.95817</v>
      </c>
      <c r="G14" s="20">
        <v>126506062.15758</v>
      </c>
      <c r="H14" s="20">
        <v>26758717.2982</v>
      </c>
      <c r="I14" s="20">
        <v>3070720.2086800002</v>
      </c>
      <c r="J14" s="20">
        <v>32091610.541409999</v>
      </c>
      <c r="K14" s="20">
        <v>12513153.87623</v>
      </c>
      <c r="L14" s="20">
        <v>2351109.6339199999</v>
      </c>
      <c r="M14" s="20">
        <v>173058.32388000001</v>
      </c>
      <c r="N14" s="117">
        <v>14731580.253599999</v>
      </c>
    </row>
    <row r="15" spans="1:14">
      <c r="A15" s="218" t="s">
        <v>57</v>
      </c>
      <c r="B15" s="26" t="s">
        <v>54</v>
      </c>
      <c r="C15" s="27">
        <v>419528.69526508002</v>
      </c>
      <c r="D15" s="27">
        <v>47242.618314325999</v>
      </c>
      <c r="E15" s="27">
        <v>293458.54435687402</v>
      </c>
      <c r="F15" s="27">
        <v>54620.692110000004</v>
      </c>
      <c r="G15" s="27">
        <v>1144876.69255495</v>
      </c>
      <c r="H15" s="27">
        <v>3227346.8426156999</v>
      </c>
      <c r="I15" s="27">
        <v>373350.87471710698</v>
      </c>
      <c r="J15" s="27">
        <v>2344137.8005247801</v>
      </c>
      <c r="K15" s="27">
        <v>481246.67518495501</v>
      </c>
      <c r="L15" s="27">
        <v>64044.396659003003</v>
      </c>
      <c r="M15" s="27">
        <v>5375.6897600000002</v>
      </c>
      <c r="N15" s="118">
        <v>1699778.28108724</v>
      </c>
    </row>
    <row r="16" spans="1:14">
      <c r="A16" s="219"/>
      <c r="B16" s="28" t="s">
        <v>55</v>
      </c>
      <c r="C16" s="20">
        <v>3130813.3783716899</v>
      </c>
      <c r="D16" s="20">
        <v>309426.42748567398</v>
      </c>
      <c r="E16" s="20">
        <v>1920727.65077366</v>
      </c>
      <c r="F16" s="20">
        <v>1295275.6651223199</v>
      </c>
      <c r="G16" s="20">
        <v>15360253.2706836</v>
      </c>
      <c r="H16" s="20">
        <v>16185589.274457499</v>
      </c>
      <c r="I16" s="20">
        <v>1586707.5336567899</v>
      </c>
      <c r="J16" s="20">
        <v>8553362.4813008606</v>
      </c>
      <c r="K16" s="20">
        <v>678289.14310504496</v>
      </c>
      <c r="L16" s="20">
        <v>922611.10209462396</v>
      </c>
      <c r="M16" s="20">
        <v>0</v>
      </c>
      <c r="N16" s="117">
        <v>7851106.9163981499</v>
      </c>
    </row>
    <row r="17" spans="1:14">
      <c r="A17" s="219"/>
      <c r="B17" s="26" t="s">
        <v>6</v>
      </c>
      <c r="C17" s="27">
        <v>3550342.0736367698</v>
      </c>
      <c r="D17" s="27">
        <v>356669.04580000002</v>
      </c>
      <c r="E17" s="27">
        <v>2214186.1951305298</v>
      </c>
      <c r="F17" s="27">
        <v>1349896.3572323199</v>
      </c>
      <c r="G17" s="27">
        <v>16505129.963238601</v>
      </c>
      <c r="H17" s="27">
        <v>19412936.117073201</v>
      </c>
      <c r="I17" s="27">
        <v>1960058.4083739</v>
      </c>
      <c r="J17" s="27">
        <v>10897500.2818256</v>
      </c>
      <c r="K17" s="27">
        <v>1159535.8182900001</v>
      </c>
      <c r="L17" s="27">
        <v>986655.49875362695</v>
      </c>
      <c r="M17" s="27">
        <v>5375.6897600000002</v>
      </c>
      <c r="N17" s="118">
        <v>9550885.1974853799</v>
      </c>
    </row>
    <row r="18" spans="1:14">
      <c r="A18" s="218" t="s">
        <v>58</v>
      </c>
      <c r="B18" s="28" t="s">
        <v>54</v>
      </c>
      <c r="C18" s="20">
        <v>12197.027700000001</v>
      </c>
      <c r="D18" s="20">
        <v>0</v>
      </c>
      <c r="E18" s="20">
        <v>9329.5431900000003</v>
      </c>
      <c r="F18" s="20">
        <v>0</v>
      </c>
      <c r="G18" s="20">
        <v>33.317480000000003</v>
      </c>
      <c r="H18" s="20">
        <v>7869.1323000000002</v>
      </c>
      <c r="I18" s="20">
        <v>3808.7390799999998</v>
      </c>
      <c r="J18" s="20">
        <v>60119.07301</v>
      </c>
      <c r="K18" s="20">
        <v>15395.359570000001</v>
      </c>
      <c r="L18" s="20">
        <v>4219.8889900000004</v>
      </c>
      <c r="M18" s="20">
        <v>0</v>
      </c>
      <c r="N18" s="117">
        <v>28603.508229999999</v>
      </c>
    </row>
    <row r="19" spans="1:14">
      <c r="A19" s="219"/>
      <c r="B19" s="26" t="s">
        <v>55</v>
      </c>
      <c r="C19" s="27">
        <v>285640.52282000001</v>
      </c>
      <c r="D19" s="27">
        <v>6116.4383600000001</v>
      </c>
      <c r="E19" s="27">
        <v>18376.547610000001</v>
      </c>
      <c r="F19" s="27">
        <v>-1.1399999999999999</v>
      </c>
      <c r="G19" s="27">
        <v>12526.000749999999</v>
      </c>
      <c r="H19" s="27">
        <v>666254.15810999996</v>
      </c>
      <c r="I19" s="27">
        <v>16944.74325</v>
      </c>
      <c r="J19" s="27">
        <v>5622.2248900000004</v>
      </c>
      <c r="K19" s="27">
        <v>639540.25309999997</v>
      </c>
      <c r="L19" s="27">
        <v>3308.7920100000001</v>
      </c>
      <c r="M19" s="27">
        <v>0</v>
      </c>
      <c r="N19" s="118">
        <v>372951.72889999999</v>
      </c>
    </row>
    <row r="20" spans="1:14">
      <c r="A20" s="219"/>
      <c r="B20" s="28" t="s">
        <v>6</v>
      </c>
      <c r="C20" s="20">
        <v>297837.55051999999</v>
      </c>
      <c r="D20" s="20">
        <v>6116.4383600000001</v>
      </c>
      <c r="E20" s="20">
        <v>27706.090800000002</v>
      </c>
      <c r="F20" s="20">
        <v>-1.1399999999999999</v>
      </c>
      <c r="G20" s="20">
        <v>12559.318230000001</v>
      </c>
      <c r="H20" s="20">
        <v>674123.29041000002</v>
      </c>
      <c r="I20" s="20">
        <v>20753.482329999999</v>
      </c>
      <c r="J20" s="20">
        <v>65741.297900000005</v>
      </c>
      <c r="K20" s="20">
        <v>654935.61266999994</v>
      </c>
      <c r="L20" s="20">
        <v>7528.6809999999996</v>
      </c>
      <c r="M20" s="20">
        <v>0</v>
      </c>
      <c r="N20" s="117">
        <v>401555.23713000002</v>
      </c>
    </row>
    <row r="21" spans="1:14" ht="22.5">
      <c r="A21" s="219"/>
      <c r="B21" s="26" t="s">
        <v>59</v>
      </c>
      <c r="C21" s="27">
        <v>3848179.6241567698</v>
      </c>
      <c r="D21" s="27">
        <v>362785.48415999999</v>
      </c>
      <c r="E21" s="27">
        <v>2241892.2859305302</v>
      </c>
      <c r="F21" s="27">
        <v>1349895.21723232</v>
      </c>
      <c r="G21" s="27">
        <v>16517689.2814686</v>
      </c>
      <c r="H21" s="27">
        <v>20087059.407483201</v>
      </c>
      <c r="I21" s="27">
        <v>1980811.8907039</v>
      </c>
      <c r="J21" s="27">
        <v>10963241.579725601</v>
      </c>
      <c r="K21" s="27">
        <v>1814471.43096</v>
      </c>
      <c r="L21" s="27">
        <v>994184.17975362705</v>
      </c>
      <c r="M21" s="27">
        <v>5375.6897600000002</v>
      </c>
      <c r="N21" s="118">
        <v>9952440.4346153792</v>
      </c>
    </row>
    <row r="22" spans="1:14" ht="24">
      <c r="A22" s="29" t="s">
        <v>60</v>
      </c>
      <c r="B22" s="30"/>
      <c r="C22" s="31">
        <v>7232886.8608132303</v>
      </c>
      <c r="D22" s="31">
        <v>82685.265050000002</v>
      </c>
      <c r="E22" s="31">
        <v>3052383.2508794698</v>
      </c>
      <c r="F22" s="31">
        <v>17204900.740937699</v>
      </c>
      <c r="G22" s="31">
        <v>109988372.876111</v>
      </c>
      <c r="H22" s="31">
        <v>6671657.8907167697</v>
      </c>
      <c r="I22" s="31">
        <v>1089908.3179760999</v>
      </c>
      <c r="J22" s="31">
        <v>21128368.961684398</v>
      </c>
      <c r="K22" s="31">
        <v>10698682.44527</v>
      </c>
      <c r="L22" s="31">
        <v>1356925.45416637</v>
      </c>
      <c r="M22" s="31">
        <v>167682.63412</v>
      </c>
      <c r="N22" s="119">
        <v>4779139.8189846203</v>
      </c>
    </row>
  </sheetData>
  <mergeCells count="7">
    <mergeCell ref="A18:A21"/>
    <mergeCell ref="C7:N7"/>
    <mergeCell ref="D8:E8"/>
    <mergeCell ref="F8:G8"/>
    <mergeCell ref="H8:N8"/>
    <mergeCell ref="A11:A14"/>
    <mergeCell ref="A15:A17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opLeftCell="A4" workbookViewId="0">
      <selection activeCell="B9" sqref="B9:B10"/>
    </sheetView>
  </sheetViews>
  <sheetFormatPr defaultColWidth="8.140625" defaultRowHeight="15"/>
  <cols>
    <col min="1" max="1" width="18.5703125" customWidth="1"/>
  </cols>
  <sheetData>
    <row r="1" spans="1:13" s="55" customFormat="1"/>
    <row r="2" spans="1:13" s="55" customFormat="1"/>
    <row r="3" spans="1:13" s="55" customFormat="1">
      <c r="A3" s="70" t="s">
        <v>385</v>
      </c>
      <c r="B3" s="70"/>
      <c r="C3" s="70"/>
    </row>
    <row r="4" spans="1:13" s="55" customFormat="1">
      <c r="A4" s="71" t="s">
        <v>409</v>
      </c>
      <c r="B4" s="71"/>
      <c r="M4" s="58" t="s">
        <v>425</v>
      </c>
    </row>
    <row r="5" spans="1:13" s="55" customFormat="1">
      <c r="M5" s="58" t="s">
        <v>430</v>
      </c>
    </row>
    <row r="6" spans="1:13" ht="24">
      <c r="A6" s="1" t="s">
        <v>0</v>
      </c>
      <c r="M6" s="12" t="s">
        <v>23</v>
      </c>
    </row>
    <row r="7" spans="1:13">
      <c r="A7" s="17"/>
      <c r="B7" s="223" t="s">
        <v>379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5"/>
    </row>
    <row r="8" spans="1:13" ht="24">
      <c r="A8" s="18"/>
      <c r="B8" s="109" t="s">
        <v>48</v>
      </c>
      <c r="C8" s="220" t="s">
        <v>49</v>
      </c>
      <c r="D8" s="221"/>
      <c r="E8" s="220" t="s">
        <v>37</v>
      </c>
      <c r="F8" s="221"/>
      <c r="G8" s="220" t="s">
        <v>38</v>
      </c>
      <c r="H8" s="221"/>
      <c r="I8" s="221"/>
      <c r="J8" s="221"/>
      <c r="K8" s="221"/>
      <c r="L8" s="221"/>
      <c r="M8" s="222"/>
    </row>
    <row r="9" spans="1:13" ht="60">
      <c r="A9" s="226" t="s">
        <v>61</v>
      </c>
      <c r="B9" s="228" t="s">
        <v>61</v>
      </c>
      <c r="C9" s="223" t="s">
        <v>50</v>
      </c>
      <c r="D9" s="223" t="s">
        <v>51</v>
      </c>
      <c r="E9" s="223" t="s">
        <v>39</v>
      </c>
      <c r="F9" s="223" t="s">
        <v>40</v>
      </c>
      <c r="G9" s="110" t="s">
        <v>62</v>
      </c>
      <c r="H9" s="110" t="s">
        <v>64</v>
      </c>
      <c r="I9" s="223" t="s">
        <v>43</v>
      </c>
      <c r="J9" s="223" t="s">
        <v>44</v>
      </c>
      <c r="K9" s="223" t="s">
        <v>45</v>
      </c>
      <c r="L9" s="223" t="s">
        <v>46</v>
      </c>
      <c r="M9" s="231" t="s">
        <v>47</v>
      </c>
    </row>
    <row r="10" spans="1:13" ht="36">
      <c r="A10" s="227"/>
      <c r="B10" s="229"/>
      <c r="C10" s="230"/>
      <c r="D10" s="230"/>
      <c r="E10" s="230"/>
      <c r="F10" s="230"/>
      <c r="G10" s="111" t="s">
        <v>63</v>
      </c>
      <c r="H10" s="111" t="s">
        <v>65</v>
      </c>
      <c r="I10" s="230"/>
      <c r="J10" s="230"/>
      <c r="K10" s="230"/>
      <c r="L10" s="230"/>
      <c r="M10" s="232"/>
    </row>
    <row r="11" spans="1:13" ht="22.5">
      <c r="A11" s="19" t="s">
        <v>52</v>
      </c>
      <c r="B11" s="4">
        <v>2439929.08852199</v>
      </c>
      <c r="C11" s="4">
        <v>214788.60133328999</v>
      </c>
      <c r="D11" s="4">
        <v>1389360.12350935</v>
      </c>
      <c r="E11" s="4">
        <v>12374974.491952701</v>
      </c>
      <c r="F11" s="4">
        <v>79027222.619030803</v>
      </c>
      <c r="G11" s="4">
        <v>14568286.088411</v>
      </c>
      <c r="H11" s="4">
        <v>905662.00203220104</v>
      </c>
      <c r="I11" s="4">
        <v>13059942.2998663</v>
      </c>
      <c r="J11" s="4">
        <v>6172944.7516861996</v>
      </c>
      <c r="K11" s="4">
        <v>557362.36595367896</v>
      </c>
      <c r="L11" s="4">
        <v>74108.517250866993</v>
      </c>
      <c r="M11" s="120">
        <v>8293506.1413071305</v>
      </c>
    </row>
    <row r="12" spans="1:13">
      <c r="A12" s="19" t="s">
        <v>53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32"/>
    </row>
    <row r="13" spans="1:13">
      <c r="A13" s="19" t="s">
        <v>66</v>
      </c>
      <c r="B13" s="4">
        <v>99215.402440000005</v>
      </c>
      <c r="C13" s="4">
        <v>5220.69877</v>
      </c>
      <c r="D13" s="4">
        <v>39036.257100000003</v>
      </c>
      <c r="E13" s="4">
        <v>25534.89183</v>
      </c>
      <c r="F13" s="4">
        <v>560727.47245</v>
      </c>
      <c r="G13" s="4">
        <v>2482243.5784800001</v>
      </c>
      <c r="H13" s="4">
        <v>63207.716410000001</v>
      </c>
      <c r="I13" s="4">
        <v>687052.27038</v>
      </c>
      <c r="J13" s="4">
        <v>1709563.0918000001</v>
      </c>
      <c r="K13" s="4">
        <v>18426.84951</v>
      </c>
      <c r="L13" s="4">
        <v>364.0489</v>
      </c>
      <c r="M13" s="120">
        <v>-303244.40318000002</v>
      </c>
    </row>
    <row r="14" spans="1:13">
      <c r="A14" s="19" t="s">
        <v>67</v>
      </c>
      <c r="B14" s="4">
        <v>73522.502640000006</v>
      </c>
      <c r="C14" s="4">
        <v>3265.6038400000002</v>
      </c>
      <c r="D14" s="4">
        <v>3278.9013500000001</v>
      </c>
      <c r="E14" s="4">
        <v>12860.21319</v>
      </c>
      <c r="F14" s="4">
        <v>21882.416969999998</v>
      </c>
      <c r="G14" s="4">
        <v>38143.062510000003</v>
      </c>
      <c r="H14" s="4">
        <v>2124.88346</v>
      </c>
      <c r="I14" s="4">
        <v>2824.4926099999998</v>
      </c>
      <c r="J14" s="4">
        <v>4273.5456299999996</v>
      </c>
      <c r="K14" s="4">
        <v>47.445950000000003</v>
      </c>
      <c r="L14" s="4">
        <v>0</v>
      </c>
      <c r="M14" s="120">
        <v>47208.974349999997</v>
      </c>
    </row>
    <row r="15" spans="1:13">
      <c r="A15" s="19" t="s">
        <v>68</v>
      </c>
      <c r="B15" s="4">
        <v>172737.90508</v>
      </c>
      <c r="C15" s="4">
        <v>8486.3026100000006</v>
      </c>
      <c r="D15" s="4">
        <v>42315.158450000003</v>
      </c>
      <c r="E15" s="4">
        <v>38395.105020000003</v>
      </c>
      <c r="F15" s="4">
        <v>582609.88942000002</v>
      </c>
      <c r="G15" s="4">
        <v>2520386.6409900002</v>
      </c>
      <c r="H15" s="4">
        <v>65332.599869999998</v>
      </c>
      <c r="I15" s="4">
        <v>689876.76298999996</v>
      </c>
      <c r="J15" s="4">
        <v>1713836.6374299999</v>
      </c>
      <c r="K15" s="4">
        <v>18474.295460000001</v>
      </c>
      <c r="L15" s="4">
        <v>364.0489</v>
      </c>
      <c r="M15" s="120">
        <v>-256035.42882999999</v>
      </c>
    </row>
    <row r="16" spans="1:13" ht="22.5">
      <c r="A16" s="19" t="s">
        <v>56</v>
      </c>
      <c r="B16" s="4">
        <v>2612666.9936019899</v>
      </c>
      <c r="C16" s="4">
        <v>223274.90394329</v>
      </c>
      <c r="D16" s="4">
        <v>1431675.28195935</v>
      </c>
      <c r="E16" s="4">
        <v>12413369.5969727</v>
      </c>
      <c r="F16" s="4">
        <v>79609832.508450806</v>
      </c>
      <c r="G16" s="4">
        <v>17088672.729401</v>
      </c>
      <c r="H16" s="4">
        <v>970994.60190220096</v>
      </c>
      <c r="I16" s="4">
        <v>13749819.0628563</v>
      </c>
      <c r="J16" s="4">
        <v>7886781.3891161997</v>
      </c>
      <c r="K16" s="4">
        <v>575836.66141367902</v>
      </c>
      <c r="L16" s="4">
        <v>74472.566150867002</v>
      </c>
      <c r="M16" s="120">
        <v>8037470.7124771299</v>
      </c>
    </row>
    <row r="17" spans="1:13">
      <c r="A17" s="19" t="s">
        <v>57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2"/>
    </row>
    <row r="18" spans="1:13">
      <c r="A18" s="19" t="s">
        <v>66</v>
      </c>
      <c r="B18" s="4">
        <v>159219.486528034</v>
      </c>
      <c r="C18" s="4">
        <v>31830.593140000001</v>
      </c>
      <c r="D18" s="4">
        <v>77272.911479999995</v>
      </c>
      <c r="E18" s="4">
        <v>-41585.194960000001</v>
      </c>
      <c r="F18" s="4">
        <v>947190.94553999999</v>
      </c>
      <c r="G18" s="4">
        <v>2173128.5647499999</v>
      </c>
      <c r="H18" s="4">
        <v>79702.748009999996</v>
      </c>
      <c r="I18" s="4">
        <v>2241008.6065400001</v>
      </c>
      <c r="J18" s="4">
        <v>210809.31322000001</v>
      </c>
      <c r="K18" s="4">
        <v>12295.038549999999</v>
      </c>
      <c r="L18" s="4">
        <v>3113.1358300000002</v>
      </c>
      <c r="M18" s="120">
        <v>773727.84387999994</v>
      </c>
    </row>
    <row r="19" spans="1:13" ht="22.5">
      <c r="A19" s="19" t="s">
        <v>67</v>
      </c>
      <c r="B19" s="4">
        <v>855301.94726196595</v>
      </c>
      <c r="C19" s="4">
        <v>102717.30033</v>
      </c>
      <c r="D19" s="4">
        <v>443224.277708826</v>
      </c>
      <c r="E19" s="4">
        <v>865950.67273999995</v>
      </c>
      <c r="F19" s="4">
        <v>10974958.970495</v>
      </c>
      <c r="G19" s="4">
        <v>8880810.0905313697</v>
      </c>
      <c r="H19" s="4">
        <v>520463.39736</v>
      </c>
      <c r="I19" s="4">
        <v>3668344.9489699998</v>
      </c>
      <c r="J19" s="4">
        <v>544544.35319000005</v>
      </c>
      <c r="K19" s="4">
        <v>231823.62302</v>
      </c>
      <c r="L19" s="4">
        <v>42.515000000000001</v>
      </c>
      <c r="M19" s="120">
        <v>6697106.0309549998</v>
      </c>
    </row>
    <row r="20" spans="1:13" ht="22.5">
      <c r="A20" s="19" t="s">
        <v>68</v>
      </c>
      <c r="B20" s="4">
        <v>1014521.43379</v>
      </c>
      <c r="C20" s="4">
        <v>134547.89347000001</v>
      </c>
      <c r="D20" s="4">
        <v>520497.18918882601</v>
      </c>
      <c r="E20" s="4">
        <v>824365.47777999996</v>
      </c>
      <c r="F20" s="4">
        <v>11922149.916035</v>
      </c>
      <c r="G20" s="4">
        <v>11053938.6552814</v>
      </c>
      <c r="H20" s="4">
        <v>600166.14537000004</v>
      </c>
      <c r="I20" s="4">
        <v>5909353.5555100003</v>
      </c>
      <c r="J20" s="4">
        <v>755353.66640999995</v>
      </c>
      <c r="K20" s="4">
        <v>244118.66157</v>
      </c>
      <c r="L20" s="4">
        <v>3155.65083</v>
      </c>
      <c r="M20" s="120">
        <v>7470833.8748350004</v>
      </c>
    </row>
    <row r="21" spans="1:13">
      <c r="A21" s="19" t="s">
        <v>58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32"/>
    </row>
    <row r="22" spans="1:13">
      <c r="A22" s="19" t="s">
        <v>66</v>
      </c>
      <c r="B22" s="4">
        <v>45304.31</v>
      </c>
      <c r="C22" s="4">
        <v>0</v>
      </c>
      <c r="D22" s="4">
        <v>1826.1414500000001</v>
      </c>
      <c r="E22" s="4">
        <v>0</v>
      </c>
      <c r="F22" s="4">
        <v>7351.1250899999995</v>
      </c>
      <c r="G22" s="4">
        <v>127746.79621</v>
      </c>
      <c r="H22" s="4">
        <v>16764.103790000001</v>
      </c>
      <c r="I22" s="4">
        <v>27127.929250000001</v>
      </c>
      <c r="J22" s="4">
        <v>6855.0476699999999</v>
      </c>
      <c r="K22" s="4">
        <v>784.79588999999999</v>
      </c>
      <c r="L22" s="4">
        <v>0</v>
      </c>
      <c r="M22" s="120">
        <v>13673.64561</v>
      </c>
    </row>
    <row r="23" spans="1:13">
      <c r="A23" s="19" t="s">
        <v>67</v>
      </c>
      <c r="B23" s="4">
        <v>53653.540399999998</v>
      </c>
      <c r="C23" s="4">
        <v>0</v>
      </c>
      <c r="D23" s="4">
        <v>5465.9226799999997</v>
      </c>
      <c r="E23" s="4">
        <v>0</v>
      </c>
      <c r="F23" s="4">
        <v>15.21175</v>
      </c>
      <c r="G23" s="4">
        <v>1086737.17692</v>
      </c>
      <c r="H23" s="4">
        <v>8202.4059899999993</v>
      </c>
      <c r="I23" s="4">
        <v>1757.05295</v>
      </c>
      <c r="J23" s="4">
        <v>1108752.4145599999</v>
      </c>
      <c r="K23" s="4">
        <v>101.21717</v>
      </c>
      <c r="L23" s="4">
        <v>0</v>
      </c>
      <c r="M23" s="120">
        <v>88416.497399999993</v>
      </c>
    </row>
    <row r="24" spans="1:13">
      <c r="A24" s="19" t="s">
        <v>68</v>
      </c>
      <c r="B24" s="4">
        <v>98957.850399999996</v>
      </c>
      <c r="C24" s="4">
        <v>0</v>
      </c>
      <c r="D24" s="4">
        <v>7292.0641299999997</v>
      </c>
      <c r="E24" s="4">
        <v>0</v>
      </c>
      <c r="F24" s="4">
        <v>7366.3368399999999</v>
      </c>
      <c r="G24" s="4">
        <v>1214483.9731300001</v>
      </c>
      <c r="H24" s="4">
        <v>24966.50978</v>
      </c>
      <c r="I24" s="4">
        <v>28884.982199999999</v>
      </c>
      <c r="J24" s="4">
        <v>1115607.4622299999</v>
      </c>
      <c r="K24" s="4">
        <v>886.01306</v>
      </c>
      <c r="L24" s="4">
        <v>0</v>
      </c>
      <c r="M24" s="120">
        <v>102090.14301</v>
      </c>
    </row>
    <row r="25" spans="1:13" ht="22.5">
      <c r="A25" s="19" t="s">
        <v>59</v>
      </c>
      <c r="B25" s="4">
        <v>1113479.28419</v>
      </c>
      <c r="C25" s="4">
        <v>134547.89347000001</v>
      </c>
      <c r="D25" s="4">
        <v>527789.25331882597</v>
      </c>
      <c r="E25" s="4">
        <v>824365.47777999996</v>
      </c>
      <c r="F25" s="4">
        <v>11929516.252875</v>
      </c>
      <c r="G25" s="4">
        <v>12268422.628411399</v>
      </c>
      <c r="H25" s="4">
        <v>625132.65515000001</v>
      </c>
      <c r="I25" s="4">
        <v>5938238.5377099998</v>
      </c>
      <c r="J25" s="4">
        <v>1870961.12864</v>
      </c>
      <c r="K25" s="4">
        <v>245004.67462999999</v>
      </c>
      <c r="L25" s="4">
        <v>3155.65083</v>
      </c>
      <c r="M25" s="120">
        <v>7572924.0178450001</v>
      </c>
    </row>
    <row r="26" spans="1:13" ht="22.5">
      <c r="A26" s="19" t="s">
        <v>60</v>
      </c>
      <c r="B26" s="4">
        <v>1499187.7094119899</v>
      </c>
      <c r="C26" s="4">
        <v>88727.010473290007</v>
      </c>
      <c r="D26" s="4">
        <v>903886.02864051994</v>
      </c>
      <c r="E26" s="4">
        <v>11589004.119192701</v>
      </c>
      <c r="F26" s="4">
        <v>67680316.255575806</v>
      </c>
      <c r="G26" s="4">
        <v>4820250.10098961</v>
      </c>
      <c r="H26" s="4">
        <v>345861.94675220101</v>
      </c>
      <c r="I26" s="4">
        <v>7811580.5251463205</v>
      </c>
      <c r="J26" s="4">
        <v>6015820.2604761999</v>
      </c>
      <c r="K26" s="4">
        <v>330831.98678367899</v>
      </c>
      <c r="L26" s="4">
        <v>71316.915320867003</v>
      </c>
      <c r="M26" s="120">
        <v>464546.694632128</v>
      </c>
    </row>
    <row r="27" spans="1:13">
      <c r="A27" s="19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32"/>
    </row>
    <row r="28" spans="1:13" ht="22.5">
      <c r="A28" s="19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2"/>
    </row>
    <row r="29" spans="1:13">
      <c r="A29" s="19" t="s">
        <v>71</v>
      </c>
      <c r="B29" s="4">
        <v>219207.710817107</v>
      </c>
      <c r="C29" s="4">
        <v>19465.192254829999</v>
      </c>
      <c r="D29" s="4">
        <v>226603.55367847899</v>
      </c>
      <c r="E29" s="4">
        <v>596229.34325938905</v>
      </c>
      <c r="F29" s="4">
        <v>1578552.3054589401</v>
      </c>
      <c r="G29" s="4">
        <v>443644.39875141799</v>
      </c>
      <c r="H29" s="4">
        <v>252121.960295094</v>
      </c>
      <c r="I29" s="4">
        <v>1069827.6361650501</v>
      </c>
      <c r="J29" s="4">
        <v>657642.03731140797</v>
      </c>
      <c r="K29" s="4">
        <v>47644.588716045997</v>
      </c>
      <c r="L29" s="4">
        <v>14049.60457</v>
      </c>
      <c r="M29" s="120">
        <v>614492.19874774094</v>
      </c>
    </row>
    <row r="30" spans="1:13">
      <c r="A30" s="19" t="s">
        <v>72</v>
      </c>
      <c r="B30" s="4">
        <v>184415.485324273</v>
      </c>
      <c r="C30" s="4">
        <v>29987.093759361</v>
      </c>
      <c r="D30" s="4">
        <v>246148.546345215</v>
      </c>
      <c r="E30" s="4">
        <v>603832.76252436696</v>
      </c>
      <c r="F30" s="4">
        <v>1949869.2795710501</v>
      </c>
      <c r="G30" s="4">
        <v>486843.78064342798</v>
      </c>
      <c r="H30" s="4">
        <v>196859.37628226299</v>
      </c>
      <c r="I30" s="4">
        <v>1262585.12401071</v>
      </c>
      <c r="J30" s="4">
        <v>635840.15798850101</v>
      </c>
      <c r="K30" s="4">
        <v>55354.354307114001</v>
      </c>
      <c r="L30" s="4">
        <v>12330.131789133</v>
      </c>
      <c r="M30" s="120">
        <v>557132.83419642504</v>
      </c>
    </row>
    <row r="31" spans="1:13" ht="22.5">
      <c r="A31" s="19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32"/>
    </row>
    <row r="32" spans="1:13" ht="22.5">
      <c r="A32" s="19" t="s">
        <v>71</v>
      </c>
      <c r="B32" s="4">
        <v>982517.11766999995</v>
      </c>
      <c r="C32" s="4">
        <v>61690.411650000002</v>
      </c>
      <c r="D32" s="4">
        <v>572359.41676000005</v>
      </c>
      <c r="E32" s="4">
        <v>3390109.82925</v>
      </c>
      <c r="F32" s="4">
        <v>24892739.9904343</v>
      </c>
      <c r="G32" s="4">
        <v>3068056.1128584901</v>
      </c>
      <c r="H32" s="4">
        <v>372141.87704498699</v>
      </c>
      <c r="I32" s="4">
        <v>925020.58645418996</v>
      </c>
      <c r="J32" s="4">
        <v>649493.49558390002</v>
      </c>
      <c r="K32" s="4">
        <v>71711.204921252007</v>
      </c>
      <c r="L32" s="4">
        <v>5619.6603800000003</v>
      </c>
      <c r="M32" s="120">
        <v>1212684.82798613</v>
      </c>
    </row>
    <row r="33" spans="1:13" ht="22.5">
      <c r="A33" s="19" t="s">
        <v>72</v>
      </c>
      <c r="B33" s="4">
        <v>682984.84339000005</v>
      </c>
      <c r="C33" s="4">
        <v>47805.073550000001</v>
      </c>
      <c r="D33" s="4">
        <v>654576.73529334704</v>
      </c>
      <c r="E33" s="4">
        <v>3191943.2953400002</v>
      </c>
      <c r="F33" s="4">
        <v>25553271.82268</v>
      </c>
      <c r="G33" s="4">
        <v>1141346.4080884899</v>
      </c>
      <c r="H33" s="4">
        <v>289346.53526210203</v>
      </c>
      <c r="I33" s="4">
        <v>909264.44119079201</v>
      </c>
      <c r="J33" s="4">
        <v>775775.46148389997</v>
      </c>
      <c r="K33" s="4">
        <v>52114.281701252003</v>
      </c>
      <c r="L33" s="4">
        <v>2908.1426700000002</v>
      </c>
      <c r="M33" s="120">
        <v>2719457.2542161299</v>
      </c>
    </row>
    <row r="34" spans="1:13" ht="22.5">
      <c r="A34" s="19" t="s">
        <v>74</v>
      </c>
      <c r="B34" s="4">
        <v>867400.32871427306</v>
      </c>
      <c r="C34" s="4">
        <v>77792.167309361001</v>
      </c>
      <c r="D34" s="4">
        <v>900725.28163856198</v>
      </c>
      <c r="E34" s="4">
        <v>3795776.0578643698</v>
      </c>
      <c r="F34" s="4">
        <v>27503141.102251101</v>
      </c>
      <c r="G34" s="4">
        <v>1628190.18873192</v>
      </c>
      <c r="H34" s="4">
        <v>486205.91154436499</v>
      </c>
      <c r="I34" s="4">
        <v>2171849.5652015</v>
      </c>
      <c r="J34" s="4">
        <v>1411615.6194724001</v>
      </c>
      <c r="K34" s="4">
        <v>107468.636008366</v>
      </c>
      <c r="L34" s="4">
        <v>15238.274459132999</v>
      </c>
      <c r="M34" s="120">
        <v>3276590.0884125601</v>
      </c>
    </row>
    <row r="35" spans="1:13" ht="22.5">
      <c r="A35" s="35" t="s">
        <v>34</v>
      </c>
      <c r="B35" s="9">
        <v>1164863.20963915</v>
      </c>
      <c r="C35" s="9">
        <v>85363.573877820003</v>
      </c>
      <c r="D35" s="9">
        <v>1005648.3398406</v>
      </c>
      <c r="E35" s="9">
        <v>11398441.0045476</v>
      </c>
      <c r="F35" s="9">
        <v>68712165.061933607</v>
      </c>
      <c r="G35" s="9">
        <v>2936739.7781116199</v>
      </c>
      <c r="H35" s="9">
        <v>207804.02095648399</v>
      </c>
      <c r="I35" s="9">
        <v>7988581.8677285695</v>
      </c>
      <c r="J35" s="9">
        <v>6120300.3470532903</v>
      </c>
      <c r="K35" s="9">
        <v>318944.82915474701</v>
      </c>
      <c r="L35" s="9">
        <v>66885.924830000004</v>
      </c>
      <c r="M35" s="121">
        <v>1913959.7563108101</v>
      </c>
    </row>
  </sheetData>
  <mergeCells count="15">
    <mergeCell ref="B7:M7"/>
    <mergeCell ref="C8:D8"/>
    <mergeCell ref="E8:F8"/>
    <mergeCell ref="G8:M8"/>
    <mergeCell ref="A9:A10"/>
    <mergeCell ref="B9:B10"/>
    <mergeCell ref="C9:C10"/>
    <mergeCell ref="D9:D10"/>
    <mergeCell ref="E9:E10"/>
    <mergeCell ref="M9:M10"/>
    <mergeCell ref="F9:F10"/>
    <mergeCell ref="I9:I10"/>
    <mergeCell ref="J9:J10"/>
    <mergeCell ref="K9:K10"/>
    <mergeCell ref="L9:L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topLeftCell="A6" zoomScaleNormal="100" workbookViewId="0">
      <selection activeCell="B8" sqref="B8:B9"/>
    </sheetView>
  </sheetViews>
  <sheetFormatPr defaultColWidth="9" defaultRowHeight="15"/>
  <cols>
    <col min="1" max="1" width="11.5703125" style="61" customWidth="1"/>
    <col min="2" max="2" width="9" style="61"/>
    <col min="3" max="3" width="10" style="61" bestFit="1" customWidth="1"/>
    <col min="4" max="5" width="9" style="61"/>
    <col min="6" max="6" width="10.5703125" style="61" customWidth="1"/>
    <col min="7" max="16384" width="9" style="61"/>
  </cols>
  <sheetData>
    <row r="1" spans="1:14" s="74" customFormat="1"/>
    <row r="2" spans="1:14" s="74" customFormat="1"/>
    <row r="3" spans="1:14" s="74" customFormat="1">
      <c r="A3" s="75" t="s">
        <v>386</v>
      </c>
      <c r="B3" s="75"/>
      <c r="C3" s="75"/>
    </row>
    <row r="4" spans="1:14" s="74" customFormat="1">
      <c r="A4" s="76" t="s">
        <v>410</v>
      </c>
      <c r="B4" s="76"/>
    </row>
    <row r="5" spans="1:14" s="74" customFormat="1"/>
    <row r="6" spans="1:14" s="74" customFormat="1">
      <c r="A6" s="77" t="s">
        <v>0</v>
      </c>
    </row>
    <row r="7" spans="1:14" ht="24">
      <c r="A7" s="78"/>
      <c r="B7" s="79"/>
      <c r="C7" s="80" t="s">
        <v>48</v>
      </c>
      <c r="D7" s="241" t="s">
        <v>49</v>
      </c>
      <c r="E7" s="242"/>
      <c r="F7" s="241" t="s">
        <v>37</v>
      </c>
      <c r="G7" s="242"/>
      <c r="H7" s="241" t="s">
        <v>38</v>
      </c>
      <c r="I7" s="242"/>
      <c r="J7" s="242"/>
      <c r="K7" s="242"/>
      <c r="L7" s="242"/>
      <c r="M7" s="242"/>
      <c r="N7" s="243"/>
    </row>
    <row r="8" spans="1:14" ht="60">
      <c r="A8" s="244" t="s">
        <v>61</v>
      </c>
      <c r="B8" s="244" t="s">
        <v>61</v>
      </c>
      <c r="C8" s="246" t="s">
        <v>61</v>
      </c>
      <c r="D8" s="235" t="s">
        <v>50</v>
      </c>
      <c r="E8" s="235" t="s">
        <v>51</v>
      </c>
      <c r="F8" s="235" t="s">
        <v>39</v>
      </c>
      <c r="G8" s="235" t="s">
        <v>40</v>
      </c>
      <c r="H8" s="72" t="s">
        <v>62</v>
      </c>
      <c r="I8" s="72" t="s">
        <v>64</v>
      </c>
      <c r="J8" s="235" t="s">
        <v>43</v>
      </c>
      <c r="K8" s="235" t="s">
        <v>44</v>
      </c>
      <c r="L8" s="235" t="s">
        <v>45</v>
      </c>
      <c r="M8" s="235" t="s">
        <v>46</v>
      </c>
      <c r="N8" s="237" t="s">
        <v>47</v>
      </c>
    </row>
    <row r="9" spans="1:14" ht="36">
      <c r="A9" s="245"/>
      <c r="B9" s="245"/>
      <c r="C9" s="247"/>
      <c r="D9" s="236"/>
      <c r="E9" s="236"/>
      <c r="F9" s="236"/>
      <c r="G9" s="236"/>
      <c r="H9" s="81" t="s">
        <v>63</v>
      </c>
      <c r="I9" s="81" t="s">
        <v>65</v>
      </c>
      <c r="J9" s="236"/>
      <c r="K9" s="236"/>
      <c r="L9" s="236"/>
      <c r="M9" s="236"/>
      <c r="N9" s="238"/>
    </row>
    <row r="10" spans="1:14">
      <c r="A10" s="105" t="s">
        <v>52</v>
      </c>
      <c r="B10" s="82"/>
      <c r="C10" s="83">
        <v>2102152.3873000001</v>
      </c>
      <c r="D10" s="83">
        <v>38337.72954</v>
      </c>
      <c r="E10" s="83">
        <v>535507.07935000001</v>
      </c>
      <c r="F10" s="83">
        <v>1659634.93356</v>
      </c>
      <c r="G10" s="83">
        <v>19675634.105379999</v>
      </c>
      <c r="H10" s="83">
        <v>2617752.9918</v>
      </c>
      <c r="I10" s="83">
        <v>292716.38699000003</v>
      </c>
      <c r="J10" s="83">
        <v>4258467.5246000001</v>
      </c>
      <c r="K10" s="83">
        <v>1105557.81647</v>
      </c>
      <c r="L10" s="83">
        <v>295871.19887000002</v>
      </c>
      <c r="M10" s="83">
        <v>30325.747510000001</v>
      </c>
      <c r="N10" s="84">
        <v>1145968.05116</v>
      </c>
    </row>
    <row r="11" spans="1:14">
      <c r="A11" s="239" t="s">
        <v>53</v>
      </c>
      <c r="B11" s="85" t="s">
        <v>54</v>
      </c>
      <c r="C11" s="86">
        <v>195542.74737999999</v>
      </c>
      <c r="D11" s="86">
        <v>271.73793000000001</v>
      </c>
      <c r="E11" s="86">
        <v>68972.298309999998</v>
      </c>
      <c r="F11" s="86">
        <v>11540.017379999999</v>
      </c>
      <c r="G11" s="86">
        <v>282936.93125999998</v>
      </c>
      <c r="H11" s="86">
        <v>336023.36226999998</v>
      </c>
      <c r="I11" s="86">
        <v>70992.312420000002</v>
      </c>
      <c r="J11" s="86">
        <v>617997.62675000005</v>
      </c>
      <c r="K11" s="86">
        <v>810698.39989999996</v>
      </c>
      <c r="L11" s="86">
        <v>40469.331559999999</v>
      </c>
      <c r="M11" s="86">
        <v>141.43308999999999</v>
      </c>
      <c r="N11" s="87">
        <v>278860.23609000002</v>
      </c>
    </row>
    <row r="12" spans="1:14" ht="22.5">
      <c r="A12" s="240"/>
      <c r="B12" s="88" t="s">
        <v>55</v>
      </c>
      <c r="C12" s="83">
        <v>53257.174850000003</v>
      </c>
      <c r="D12" s="83">
        <v>4122.23596</v>
      </c>
      <c r="E12" s="83">
        <v>3797.1873500000002</v>
      </c>
      <c r="F12" s="83">
        <v>0</v>
      </c>
      <c r="G12" s="83">
        <v>10488.97424</v>
      </c>
      <c r="H12" s="83">
        <v>49737.894979999997</v>
      </c>
      <c r="I12" s="83">
        <v>5695.4745899999998</v>
      </c>
      <c r="J12" s="83">
        <v>1373.3486399999999</v>
      </c>
      <c r="K12" s="83">
        <v>6254.1121899999998</v>
      </c>
      <c r="L12" s="83">
        <v>218.33842999999999</v>
      </c>
      <c r="M12" s="83">
        <v>0</v>
      </c>
      <c r="N12" s="84">
        <v>32905.443160000003</v>
      </c>
    </row>
    <row r="13" spans="1:14">
      <c r="A13" s="240"/>
      <c r="B13" s="85" t="s">
        <v>6</v>
      </c>
      <c r="C13" s="86">
        <v>248799.92223</v>
      </c>
      <c r="D13" s="86">
        <v>4393.9738900000002</v>
      </c>
      <c r="E13" s="86">
        <v>72769.485660000006</v>
      </c>
      <c r="F13" s="86">
        <v>11540.017379999999</v>
      </c>
      <c r="G13" s="86">
        <v>293425.90549999999</v>
      </c>
      <c r="H13" s="86">
        <v>385761.25725000002</v>
      </c>
      <c r="I13" s="86">
        <v>76687.78701</v>
      </c>
      <c r="J13" s="86">
        <v>619370.97539000004</v>
      </c>
      <c r="K13" s="86">
        <v>816952.51208999997</v>
      </c>
      <c r="L13" s="86">
        <v>40687.669990000002</v>
      </c>
      <c r="M13" s="86">
        <v>141.43308999999999</v>
      </c>
      <c r="N13" s="87">
        <v>311765.67924999999</v>
      </c>
    </row>
    <row r="14" spans="1:14" ht="33.75">
      <c r="A14" s="240"/>
      <c r="B14" s="88" t="s">
        <v>56</v>
      </c>
      <c r="C14" s="83">
        <v>2350952.3095300002</v>
      </c>
      <c r="D14" s="83">
        <v>42731.703430000001</v>
      </c>
      <c r="E14" s="83">
        <v>608276.56501000002</v>
      </c>
      <c r="F14" s="83">
        <v>1671174.9509399999</v>
      </c>
      <c r="G14" s="83">
        <v>19969060.010880001</v>
      </c>
      <c r="H14" s="83">
        <v>3003514.2490500002</v>
      </c>
      <c r="I14" s="83">
        <v>369404.174</v>
      </c>
      <c r="J14" s="83">
        <v>4877838.4999900004</v>
      </c>
      <c r="K14" s="83">
        <v>1922510.3285600001</v>
      </c>
      <c r="L14" s="83">
        <v>336558.86885999999</v>
      </c>
      <c r="M14" s="83">
        <v>30467.1806</v>
      </c>
      <c r="N14" s="84">
        <v>1457733.7304100001</v>
      </c>
    </row>
    <row r="15" spans="1:14" s="91" customFormat="1">
      <c r="A15" s="233" t="s">
        <v>57</v>
      </c>
      <c r="B15" s="89" t="s">
        <v>54</v>
      </c>
      <c r="C15" s="104">
        <v>177354.58031470876</v>
      </c>
      <c r="D15" s="104">
        <v>7749.8712256854587</v>
      </c>
      <c r="E15" s="104">
        <v>85887.370741833802</v>
      </c>
      <c r="F15" s="104">
        <v>6185.8324300000013</v>
      </c>
      <c r="G15" s="104">
        <v>348322.94647353556</v>
      </c>
      <c r="H15" s="104">
        <v>541883.03263561276</v>
      </c>
      <c r="I15" s="104">
        <v>60206.970649066694</v>
      </c>
      <c r="J15" s="104">
        <v>841117.67306903459</v>
      </c>
      <c r="K15" s="104">
        <v>168659.57928227051</v>
      </c>
      <c r="L15" s="104">
        <v>25226.6030953511</v>
      </c>
      <c r="M15" s="122">
        <v>2133.4212600000001</v>
      </c>
      <c r="N15" s="104">
        <v>342429.23415808618</v>
      </c>
    </row>
    <row r="16" spans="1:14" s="91" customFormat="1" ht="33.75">
      <c r="A16" s="234"/>
      <c r="B16" s="92" t="s">
        <v>55</v>
      </c>
      <c r="C16" s="104">
        <v>1203194.1102752914</v>
      </c>
      <c r="D16" s="104">
        <v>67715.466314314544</v>
      </c>
      <c r="E16" s="104">
        <v>478026.97974816622</v>
      </c>
      <c r="F16" s="104">
        <v>544198.84847000008</v>
      </c>
      <c r="G16" s="104">
        <v>3699884.9355382156</v>
      </c>
      <c r="H16" s="104">
        <v>2880190.6294443877</v>
      </c>
      <c r="I16" s="104">
        <v>279545.78200093337</v>
      </c>
      <c r="J16" s="104">
        <v>3729378.6092309649</v>
      </c>
      <c r="K16" s="104">
        <v>130069.99290772951</v>
      </c>
      <c r="L16" s="104">
        <v>435086.26542464877</v>
      </c>
      <c r="M16" s="104">
        <v>0</v>
      </c>
      <c r="N16" s="104">
        <v>1424663.012491914</v>
      </c>
    </row>
    <row r="17" spans="1:14" s="91" customFormat="1">
      <c r="A17" s="234"/>
      <c r="B17" s="89" t="s">
        <v>6</v>
      </c>
      <c r="C17" s="90">
        <v>1380548.69059</v>
      </c>
      <c r="D17" s="90">
        <v>75465.337540000008</v>
      </c>
      <c r="E17" s="90">
        <v>563914.35048999998</v>
      </c>
      <c r="F17" s="90">
        <v>550384.68090000015</v>
      </c>
      <c r="G17" s="90">
        <v>4048207.8820117512</v>
      </c>
      <c r="H17" s="90">
        <v>3422073.6620799992</v>
      </c>
      <c r="I17" s="90">
        <v>339752.75264999998</v>
      </c>
      <c r="J17" s="90">
        <v>4570496.2823000001</v>
      </c>
      <c r="K17" s="90">
        <v>298729.57218999998</v>
      </c>
      <c r="L17" s="90">
        <v>460312.8685199999</v>
      </c>
      <c r="M17" s="90">
        <v>2133.4212600000001</v>
      </c>
      <c r="N17" s="90">
        <v>1767092.2466500003</v>
      </c>
    </row>
    <row r="18" spans="1:14" s="91" customFormat="1">
      <c r="A18" s="233" t="s">
        <v>58</v>
      </c>
      <c r="B18" s="92" t="s">
        <v>54</v>
      </c>
      <c r="C18" s="104">
        <v>6154.7981</v>
      </c>
      <c r="D18" s="104">
        <v>0</v>
      </c>
      <c r="E18" s="104">
        <v>3633.98423</v>
      </c>
      <c r="F18" s="104">
        <v>0</v>
      </c>
      <c r="G18" s="104">
        <v>9.1623099999999997</v>
      </c>
      <c r="H18" s="104">
        <v>3684.8022099999998</v>
      </c>
      <c r="I18" s="104">
        <v>1357.7194299999999</v>
      </c>
      <c r="J18" s="104">
        <v>21125.647679999998</v>
      </c>
      <c r="K18" s="104">
        <v>5614.7952500000001</v>
      </c>
      <c r="L18" s="104">
        <v>1471.46128</v>
      </c>
      <c r="M18" s="104">
        <v>0</v>
      </c>
      <c r="N18" s="104">
        <v>8282.1049400000011</v>
      </c>
    </row>
    <row r="19" spans="1:14" s="91" customFormat="1" ht="33.75">
      <c r="A19" s="234"/>
      <c r="B19" s="89" t="s">
        <v>55</v>
      </c>
      <c r="C19" s="104">
        <v>104129.14988999999</v>
      </c>
      <c r="D19" s="104">
        <v>997.90082000000007</v>
      </c>
      <c r="E19" s="104">
        <v>5730.0449600000002</v>
      </c>
      <c r="F19" s="104">
        <v>-0.34200000000000003</v>
      </c>
      <c r="G19" s="104">
        <v>2794.8754299999996</v>
      </c>
      <c r="H19" s="104">
        <v>178580.04874999999</v>
      </c>
      <c r="I19" s="104">
        <v>6420.7209400000002</v>
      </c>
      <c r="J19" s="104">
        <v>1947.2332900000001</v>
      </c>
      <c r="K19" s="104">
        <v>323123.29168000002</v>
      </c>
      <c r="L19" s="104">
        <v>1369.49782</v>
      </c>
      <c r="M19" s="104">
        <v>0</v>
      </c>
      <c r="N19" s="104">
        <v>134099.60757999998</v>
      </c>
    </row>
    <row r="20" spans="1:14" s="91" customFormat="1">
      <c r="A20" s="234"/>
      <c r="B20" s="92" t="s">
        <v>6</v>
      </c>
      <c r="C20" s="93">
        <v>110283.94799000002</v>
      </c>
      <c r="D20" s="93">
        <v>997.90082000000007</v>
      </c>
      <c r="E20" s="93">
        <v>9364.0291899999993</v>
      </c>
      <c r="F20" s="93">
        <v>-0.34200000000000003</v>
      </c>
      <c r="G20" s="93">
        <v>2804.0377399999998</v>
      </c>
      <c r="H20" s="93">
        <v>182264.85096000001</v>
      </c>
      <c r="I20" s="93">
        <v>7778.4403700000003</v>
      </c>
      <c r="J20" s="93">
        <v>23072.880970000002</v>
      </c>
      <c r="K20" s="93">
        <v>328738.08692999999</v>
      </c>
      <c r="L20" s="93">
        <v>2840.9591</v>
      </c>
      <c r="M20" s="93">
        <v>0</v>
      </c>
      <c r="N20" s="93">
        <v>142381.71251999997</v>
      </c>
    </row>
    <row r="21" spans="1:14" s="91" customFormat="1" ht="33.75">
      <c r="A21" s="234"/>
      <c r="B21" s="89" t="s">
        <v>59</v>
      </c>
      <c r="C21" s="90">
        <v>1490832.6385799996</v>
      </c>
      <c r="D21" s="90">
        <v>76463.238360000003</v>
      </c>
      <c r="E21" s="90">
        <v>573278.3796799999</v>
      </c>
      <c r="F21" s="90">
        <v>550384.33890000009</v>
      </c>
      <c r="G21" s="90">
        <v>4051011.9197517508</v>
      </c>
      <c r="H21" s="90">
        <v>3604338.5130399996</v>
      </c>
      <c r="I21" s="90">
        <v>347531.19302000001</v>
      </c>
      <c r="J21" s="90">
        <v>4593569.1632700004</v>
      </c>
      <c r="K21" s="90">
        <v>627467.65911999997</v>
      </c>
      <c r="L21" s="90">
        <v>463153.82761999994</v>
      </c>
      <c r="M21" s="90">
        <v>2133.4212600000001</v>
      </c>
      <c r="N21" s="90">
        <v>1909473.9591700004</v>
      </c>
    </row>
    <row r="22" spans="1:14" s="91" customFormat="1" ht="22.5">
      <c r="A22" s="94" t="s">
        <v>60</v>
      </c>
      <c r="B22" s="95"/>
      <c r="C22" s="97">
        <v>860119.67095000064</v>
      </c>
      <c r="D22" s="96">
        <v>-33731.534930000002</v>
      </c>
      <c r="E22" s="96">
        <v>34998.185330000124</v>
      </c>
      <c r="F22" s="97">
        <v>1120790.6120399998</v>
      </c>
      <c r="G22" s="96">
        <v>15918048.091128251</v>
      </c>
      <c r="H22" s="96">
        <v>-600824.26398999942</v>
      </c>
      <c r="I22" s="96">
        <v>21872.980979999993</v>
      </c>
      <c r="J22" s="96">
        <v>284269.33672000002</v>
      </c>
      <c r="K22" s="96">
        <v>1295042.6694400001</v>
      </c>
      <c r="L22" s="96">
        <v>-126594.95875999995</v>
      </c>
      <c r="M22" s="96">
        <v>28333.759340000001</v>
      </c>
      <c r="N22" s="96">
        <v>-451740.22876000032</v>
      </c>
    </row>
    <row r="24" spans="1:14"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4"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14"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</sheetData>
  <mergeCells count="18">
    <mergeCell ref="M8:M9"/>
    <mergeCell ref="N8:N9"/>
    <mergeCell ref="A11:A14"/>
    <mergeCell ref="D7:E7"/>
    <mergeCell ref="F7:G7"/>
    <mergeCell ref="H7:N7"/>
    <mergeCell ref="A8:A9"/>
    <mergeCell ref="B8:B9"/>
    <mergeCell ref="C8:C9"/>
    <mergeCell ref="D8:D9"/>
    <mergeCell ref="E8:E9"/>
    <mergeCell ref="F8:F9"/>
    <mergeCell ref="G8:G9"/>
    <mergeCell ref="A15:A17"/>
    <mergeCell ref="A18:A21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7</vt:i4>
      </vt:variant>
    </vt:vector>
  </HeadingPairs>
  <TitlesOfParts>
    <vt:vector size="23" baseType="lpstr">
      <vt:lpstr>index</vt:lpstr>
      <vt:lpstr>1. ตารางเปรียบเทียบจำนวนกรมธรรม</vt:lpstr>
      <vt:lpstr>2. ตารางเปรียบเทียบจำนวนเงินเอา</vt:lpstr>
      <vt:lpstr>3. ตารางเปรียบเทียบเบี้ยประกันภ</vt:lpstr>
      <vt:lpstr>4. ตารางเปรียบเทียบค่าสินไหมทดแ</vt:lpstr>
      <vt:lpstr>5. ตารางอัตราส่วนค่าสินไหมทดแทน</vt:lpstr>
      <vt:lpstr>6. ตารางเปรียบเทียบเบี้ยประกัน</vt:lpstr>
      <vt:lpstr>7. ตารางเปรียบเทียบค่าสินไหมทด</vt:lpstr>
      <vt:lpstr>8. ตารางเปรียบเทียบค่าจ้าง (2</vt:lpstr>
      <vt:lpstr>9. ตารางเปรียบเทียบค่าใช้จ่ายใ</vt:lpstr>
      <vt:lpstr>10. ตารางเปรียบเทียบงบกำไรขาดทุ</vt:lpstr>
      <vt:lpstr>11. ตารางเปรียบเทียบผลการดำเนิน</vt:lpstr>
      <vt:lpstr>12. ตารางเปรียบเทียบรายได้สุทธิ</vt:lpstr>
      <vt:lpstr>13. ตารางเปรียบเทียบอัตราส่วนกา</vt:lpstr>
      <vt:lpstr>14. ตารางเปรียบเทียบงบดุลของธุร</vt:lpstr>
      <vt:lpstr>15.Penetration&amp;Density</vt:lpstr>
      <vt:lpstr>'1. ตารางเปรียบเทียบจำนวนกรมธรรม'!Print_Area</vt:lpstr>
      <vt:lpstr>'13. ตารางเปรียบเทียบอัตราส่วนกา'!Print_Area</vt:lpstr>
      <vt:lpstr>'2. ตารางเปรียบเทียบจำนวนเงินเอา'!Print_Area</vt:lpstr>
      <vt:lpstr>'3. ตารางเปรียบเทียบเบี้ยประกันภ'!Print_Area</vt:lpstr>
      <vt:lpstr>'4. ตารางเปรียบเทียบค่าสินไหมทดแ'!Print_Area</vt:lpstr>
      <vt:lpstr>'14. ตารางเปรียบเทียบงบดุลของธุร'!Print_Titles</vt:lpstr>
      <vt:lpstr>index!Print_Titles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2019-01-04T11:19:05Z</dcterms:created>
  <dcterms:modified xsi:type="dcterms:W3CDTF">2020-07-31T12:35:53Z</dcterms:modified>
</cp:coreProperties>
</file>